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A ศธจ.พะเยา\itaพะเยา\oit\11 ใหม่\"/>
    </mc:Choice>
  </mc:AlternateContent>
  <xr:revisionPtr revIDLastSave="0" documentId="13_ncr:1_{C84E264A-5528-45F4-8A2C-FA7C970725C0}" xr6:coauthVersionLast="47" xr6:coauthVersionMax="47" xr10:uidLastSave="{00000000-0000-0000-0000-000000000000}"/>
  <bookViews>
    <workbookView xWindow="1635" yWindow="4785" windowWidth="16530" windowHeight="11385" activeTab="5" xr2:uid="{C738BE3D-26F6-4A24-A582-6E9DF2E69179}"/>
  </bookViews>
  <sheets>
    <sheet name="ตค68" sheetId="1" r:id="rId1"/>
    <sheet name="พย68" sheetId="2" r:id="rId2"/>
    <sheet name="ธค68" sheetId="3" r:id="rId3"/>
    <sheet name="มค69" sheetId="4" r:id="rId4"/>
    <sheet name="กพ69" sheetId="5" r:id="rId5"/>
    <sheet name="มีค69" sheetId="6" r:id="rId6"/>
  </sheets>
  <definedNames>
    <definedName name="_xlnm.Print_Titles" localSheetId="4">กพ69!$5:$6</definedName>
    <definedName name="_xlnm.Print_Titles" localSheetId="0">ตค68!$5:$6</definedName>
    <definedName name="_xlnm.Print_Titles" localSheetId="2">ธค68!$5:$6</definedName>
    <definedName name="_xlnm.Print_Titles" localSheetId="1">พย68!$5:$6</definedName>
    <definedName name="_xlnm.Print_Titles" localSheetId="3">มค69!$5:$6</definedName>
    <definedName name="_xlnm.Print_Titles" localSheetId="5">มีค69!$5:$6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6" l="1"/>
  <c r="I15" i="6"/>
  <c r="G15" i="6"/>
  <c r="D15" i="6"/>
  <c r="I14" i="6"/>
  <c r="G14" i="6"/>
  <c r="D14" i="6"/>
  <c r="I13" i="6"/>
  <c r="G13" i="6"/>
  <c r="D13" i="6"/>
  <c r="G12" i="6"/>
  <c r="D12" i="6"/>
  <c r="I11" i="6"/>
  <c r="G11" i="6"/>
  <c r="D11" i="6"/>
  <c r="I10" i="6"/>
  <c r="G10" i="6"/>
  <c r="D10" i="6"/>
  <c r="I9" i="6"/>
  <c r="G9" i="6"/>
  <c r="D9" i="6"/>
  <c r="I8" i="6"/>
  <c r="G8" i="6"/>
  <c r="D8" i="6"/>
  <c r="I7" i="6"/>
  <c r="I16" i="6" s="1"/>
  <c r="G7" i="6"/>
  <c r="D7" i="6"/>
  <c r="C23" i="5"/>
  <c r="I22" i="5"/>
  <c r="G22" i="5"/>
  <c r="D22" i="5"/>
  <c r="I21" i="5"/>
  <c r="G21" i="5"/>
  <c r="D21" i="5"/>
  <c r="I20" i="5"/>
  <c r="G20" i="5"/>
  <c r="D20" i="5"/>
  <c r="I19" i="5"/>
  <c r="G19" i="5"/>
  <c r="D19" i="5"/>
  <c r="I18" i="5"/>
  <c r="G18" i="5"/>
  <c r="D18" i="5"/>
  <c r="I17" i="5"/>
  <c r="G17" i="5"/>
  <c r="D17" i="5"/>
  <c r="I16" i="5"/>
  <c r="G16" i="5"/>
  <c r="D16" i="5"/>
  <c r="I15" i="5"/>
  <c r="G15" i="5"/>
  <c r="D15" i="5"/>
  <c r="I14" i="5"/>
  <c r="G14" i="5"/>
  <c r="D14" i="5"/>
  <c r="I13" i="5"/>
  <c r="G13" i="5"/>
  <c r="D13" i="5"/>
  <c r="I12" i="5"/>
  <c r="G12" i="5"/>
  <c r="D12" i="5"/>
  <c r="I11" i="5"/>
  <c r="G11" i="5"/>
  <c r="D11" i="5"/>
  <c r="I10" i="5"/>
  <c r="G10" i="5"/>
  <c r="D10" i="5"/>
  <c r="I9" i="5"/>
  <c r="G9" i="5"/>
  <c r="D9" i="5"/>
  <c r="I8" i="5"/>
  <c r="G8" i="5"/>
  <c r="D8" i="5"/>
  <c r="I7" i="5"/>
  <c r="G7" i="5"/>
  <c r="D7" i="5"/>
  <c r="C26" i="4"/>
  <c r="I25" i="4"/>
  <c r="G25" i="4"/>
  <c r="D25" i="4"/>
  <c r="I24" i="4"/>
  <c r="G24" i="4"/>
  <c r="D24" i="4"/>
  <c r="I23" i="4"/>
  <c r="G23" i="4"/>
  <c r="D23" i="4"/>
  <c r="G22" i="4"/>
  <c r="D22" i="4"/>
  <c r="I21" i="4"/>
  <c r="G21" i="4"/>
  <c r="D21" i="4"/>
  <c r="I20" i="4"/>
  <c r="G20" i="4"/>
  <c r="D20" i="4"/>
  <c r="I19" i="4"/>
  <c r="G19" i="4"/>
  <c r="D19" i="4"/>
  <c r="I18" i="4"/>
  <c r="G18" i="4"/>
  <c r="D18" i="4"/>
  <c r="I17" i="4"/>
  <c r="G17" i="4"/>
  <c r="D17" i="4"/>
  <c r="I16" i="4"/>
  <c r="G16" i="4"/>
  <c r="D16" i="4"/>
  <c r="I15" i="4"/>
  <c r="G15" i="4"/>
  <c r="D15" i="4"/>
  <c r="I14" i="4"/>
  <c r="G14" i="4"/>
  <c r="D14" i="4"/>
  <c r="I13" i="4"/>
  <c r="G13" i="4"/>
  <c r="D13" i="4"/>
  <c r="I12" i="4"/>
  <c r="G12" i="4"/>
  <c r="D12" i="4"/>
  <c r="I11" i="4"/>
  <c r="G11" i="4"/>
  <c r="D11" i="4"/>
  <c r="I10" i="4"/>
  <c r="G10" i="4"/>
  <c r="D10" i="4"/>
  <c r="I9" i="4"/>
  <c r="G9" i="4"/>
  <c r="D9" i="4"/>
  <c r="I8" i="4"/>
  <c r="G8" i="4"/>
  <c r="D8" i="4"/>
  <c r="I7" i="4"/>
  <c r="G7" i="4"/>
  <c r="D7" i="4"/>
  <c r="D26" i="4" s="1"/>
  <c r="C19" i="3"/>
  <c r="G18" i="3"/>
  <c r="D18" i="3"/>
  <c r="I18" i="3" s="1"/>
  <c r="G17" i="3"/>
  <c r="D17" i="3"/>
  <c r="I17" i="3" s="1"/>
  <c r="G16" i="3"/>
  <c r="D16" i="3"/>
  <c r="I16" i="3" s="1"/>
  <c r="G15" i="3"/>
  <c r="D15" i="3"/>
  <c r="I15" i="3" s="1"/>
  <c r="I14" i="3"/>
  <c r="G14" i="3"/>
  <c r="D14" i="3"/>
  <c r="I13" i="3"/>
  <c r="G13" i="3"/>
  <c r="D13" i="3"/>
  <c r="G12" i="3"/>
  <c r="D12" i="3"/>
  <c r="I12" i="3" s="1"/>
  <c r="G11" i="3"/>
  <c r="D11" i="3"/>
  <c r="I11" i="3" s="1"/>
  <c r="G10" i="3"/>
  <c r="D10" i="3"/>
  <c r="I10" i="3" s="1"/>
  <c r="G9" i="3"/>
  <c r="D9" i="3"/>
  <c r="I9" i="3" s="1"/>
  <c r="G8" i="3"/>
  <c r="D8" i="3"/>
  <c r="I8" i="3" s="1"/>
  <c r="G7" i="3"/>
  <c r="D7" i="3"/>
  <c r="C22" i="2"/>
  <c r="G22" i="2" s="1"/>
  <c r="I21" i="2"/>
  <c r="G21" i="2"/>
  <c r="D21" i="2"/>
  <c r="I20" i="2"/>
  <c r="G20" i="2"/>
  <c r="D20" i="2"/>
  <c r="I19" i="2"/>
  <c r="G19" i="2"/>
  <c r="D19" i="2"/>
  <c r="I18" i="2"/>
  <c r="G18" i="2"/>
  <c r="D18" i="2"/>
  <c r="I17" i="2"/>
  <c r="G17" i="2"/>
  <c r="D17" i="2"/>
  <c r="I16" i="2"/>
  <c r="G16" i="2"/>
  <c r="D16" i="2"/>
  <c r="I15" i="2"/>
  <c r="G15" i="2"/>
  <c r="D15" i="2"/>
  <c r="I14" i="2"/>
  <c r="G14" i="2"/>
  <c r="D14" i="2"/>
  <c r="I13" i="2"/>
  <c r="G13" i="2"/>
  <c r="D13" i="2"/>
  <c r="I12" i="2"/>
  <c r="G12" i="2"/>
  <c r="D12" i="2"/>
  <c r="I11" i="2"/>
  <c r="G11" i="2"/>
  <c r="D11" i="2"/>
  <c r="I10" i="2"/>
  <c r="G10" i="2"/>
  <c r="D10" i="2"/>
  <c r="I9" i="2"/>
  <c r="I22" i="2" s="1"/>
  <c r="G9" i="2"/>
  <c r="D9" i="2"/>
  <c r="I8" i="2"/>
  <c r="G8" i="2"/>
  <c r="D8" i="2"/>
  <c r="I7" i="2"/>
  <c r="G7" i="2"/>
  <c r="D7" i="2"/>
  <c r="D22" i="2" s="1"/>
  <c r="C17" i="1"/>
  <c r="I16" i="1"/>
  <c r="G16" i="1"/>
  <c r="D16" i="1"/>
  <c r="I15" i="1"/>
  <c r="G15" i="1"/>
  <c r="D15" i="1"/>
  <c r="I14" i="1"/>
  <c r="G14" i="1"/>
  <c r="D14" i="1"/>
  <c r="I13" i="1"/>
  <c r="G13" i="1"/>
  <c r="D13" i="1"/>
  <c r="I12" i="1"/>
  <c r="G12" i="1"/>
  <c r="D12" i="1"/>
  <c r="I11" i="1"/>
  <c r="G11" i="1"/>
  <c r="D11" i="1"/>
  <c r="G10" i="1"/>
  <c r="I9" i="1"/>
  <c r="G9" i="1"/>
  <c r="D9" i="1"/>
  <c r="I8" i="1"/>
  <c r="G8" i="1"/>
  <c r="D8" i="1"/>
  <c r="I7" i="1"/>
  <c r="G7" i="1"/>
  <c r="G17" i="1" s="1"/>
  <c r="D7" i="1"/>
  <c r="D23" i="5" l="1"/>
  <c r="D19" i="3"/>
  <c r="I26" i="4"/>
  <c r="G26" i="4"/>
  <c r="D16" i="6"/>
  <c r="I17" i="1"/>
  <c r="D17" i="1"/>
  <c r="G19" i="3"/>
  <c r="I23" i="5"/>
  <c r="G23" i="5"/>
  <c r="G16" i="6"/>
  <c r="I7" i="3"/>
  <c r="I19" i="3" s="1"/>
</calcChain>
</file>

<file path=xl/sharedStrings.xml><?xml version="1.0" encoding="utf-8"?>
<sst xmlns="http://schemas.openxmlformats.org/spreadsheetml/2006/main" count="689" uniqueCount="255">
  <si>
    <t>สรุปผลการดำเนินการจัดซื้อจัดจ้าง ในรอบเดือนตุลาคม พ.ศ. 2568</t>
  </si>
  <si>
    <t>แบบ สขร.1</t>
  </si>
  <si>
    <t>หน่วยงาน/โครงการ สำนักงานศึกษาธิการจังหวัดพะเยา</t>
  </si>
  <si>
    <t>วันที่ 31 ตุลาคม 2568</t>
  </si>
  <si>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</si>
  <si>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</si>
  <si>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</si>
  <si>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</si>
  <si>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ราคาที่เสนอ</t>
  </si>
  <si>
    <t>รายชื่อผู้เสนอราคา</t>
  </si>
  <si>
    <t>ราคาที่ตกลง</t>
  </si>
  <si>
    <t xml:space="preserve">เหตุผลที่คัดเลือก </t>
  </si>
  <si>
    <t>สัญญาหรือข้อตกลง</t>
  </si>
  <si>
    <t>ซื้อหรือจ้าง</t>
  </si>
  <si>
    <t>โดยสรุป</t>
  </si>
  <si>
    <t>วันที่</t>
  </si>
  <si>
    <t>เลขที่</t>
  </si>
  <si>
    <t>จ้างเหมาจัดทำตรายาง</t>
  </si>
  <si>
    <t>เฉพาะเจาะจง</t>
  </si>
  <si>
    <t xml:space="preserve">ร้านกว้าง กว้าง </t>
  </si>
  <si>
    <t>ราคาต่ำสุด</t>
  </si>
  <si>
    <t>20 ต.ค. 2568</t>
  </si>
  <si>
    <t>1/2569</t>
  </si>
  <si>
    <t>จ้างเหมาซ่อมแซมระบบไฟฟ้าขัดข้อง</t>
  </si>
  <si>
    <t>การไฟฟ้าส่วนภูมิภาคจังหวัดพะเยา</t>
  </si>
  <si>
    <t>21 ต.ค. 2568</t>
  </si>
  <si>
    <t>2/2569</t>
  </si>
  <si>
    <t>จ้างเหมาซ่อมแซมเครื่องปรินเตอร์</t>
  </si>
  <si>
    <t>28 ต.ค. 2568</t>
  </si>
  <si>
    <t>3/2569</t>
  </si>
  <si>
    <t>จ้างเหมาจัดทำพวงมาลาประกอบพิธีวันสำคัญ</t>
  </si>
  <si>
    <t>ร้านดอกไม้มณเฑียร</t>
  </si>
  <si>
    <t>30 ต.ค. 2568</t>
  </si>
  <si>
    <t>4/2569</t>
  </si>
  <si>
    <t>ซื้อน้ำดื่ม</t>
  </si>
  <si>
    <t>นายรัฐภูมิ  อุดม</t>
  </si>
  <si>
    <t>31 ต.ค. 2568</t>
  </si>
  <si>
    <t>ซื้อวัสดุจัดนิทรรศการเทิดประเกียรติพระบรมราชชนนีพระพันปีหลวง</t>
  </si>
  <si>
    <t>บริษัท บ้านครุภัณฑ์พะเยา จำกัด</t>
  </si>
  <si>
    <t>5/2569</t>
  </si>
  <si>
    <t>ร้านปัญญาคอมพิวเตอร์ฯ</t>
  </si>
  <si>
    <t>6/2569</t>
  </si>
  <si>
    <t>จ้างเหมาเอกชนดำเนินงานพนักงานขับรถยนต์ราชการ</t>
  </si>
  <si>
    <t>นายจิตต์เกษม แก้วปินใจ</t>
  </si>
  <si>
    <t>บันทึกตกลงจ้าง 4/2569</t>
  </si>
  <si>
    <t>จ้างเหมาเอกชนดำเนินงานพนักงานทำความสะอาด</t>
  </si>
  <si>
    <t>นางวันทนา  จินดา</t>
  </si>
  <si>
    <t>บันทึกตกลงจ้าง 5/2569</t>
  </si>
  <si>
    <t>จ้างเหมาเอกชนดำเนินงานพนักงานรักษาความปลอดภัย</t>
  </si>
  <si>
    <t>นายประพันธ์  ก้อนศิลา</t>
  </si>
  <si>
    <t>บันทึกตกลงจ้าง 6/2569</t>
  </si>
  <si>
    <t>รวม</t>
  </si>
  <si>
    <t>สรุปผลการดำเนินการจัดซื้อจัดจ้าง ในรอบเดือนพฤศจิกายน พ.ศ. 2568</t>
  </si>
  <si>
    <t xml:space="preserve"> วันที่ 30 พฤศจิกายน 2568</t>
  </si>
  <si>
    <t>จ้างเหมาปรับปรุงระบบไฟฟ้าอาคารอเนกประสงค์</t>
  </si>
  <si>
    <t>หจก.พีพียู คอมพิวเตอร์</t>
  </si>
  <si>
    <t>4 พ.ย. 68</t>
  </si>
  <si>
    <t>8/2569</t>
  </si>
  <si>
    <t>จ้างเหมาจัดทำป้ายไวนิล</t>
  </si>
  <si>
    <t>ร้านเค.เอส.แอ๊ดเวอร์ไทซิ่ง</t>
  </si>
  <si>
    <t>9/2569</t>
  </si>
  <si>
    <t>จ้างเหมาซ่อมแซมคอมพิวเตอร์</t>
  </si>
  <si>
    <t>10/2569</t>
  </si>
  <si>
    <t>ซื้อวัสดุโครงการพัฒนาและขับเคลื่อนองค์กรสู่ความเป็นเลิศ</t>
  </si>
  <si>
    <t>บ. บ้านครุภัณพ์พะเยา จำกัด</t>
  </si>
  <si>
    <t>11/2569</t>
  </si>
  <si>
    <t>จ้างเหมาซ่อมแซมประตูห้องทำงาน</t>
  </si>
  <si>
    <t>ร้านประตูชัยอลูมิเนียม</t>
  </si>
  <si>
    <t>7 พ.ย. 68</t>
  </si>
  <si>
    <t>12/2569</t>
  </si>
  <si>
    <t>ซื้อวัสดุจัดทำริบบิ้นสีดำ</t>
  </si>
  <si>
    <t>13/2569</t>
  </si>
  <si>
    <t>10 พ.ย. 68</t>
  </si>
  <si>
    <t>14/2569</t>
  </si>
  <si>
    <t>ร้านพะเยาพันไม้</t>
  </si>
  <si>
    <t>15/2569</t>
  </si>
  <si>
    <t>ซื้อวัสดุโครงการจัดทำแผนพัฒนาการศึกษาจังหวัดพะเยา</t>
  </si>
  <si>
    <t>11 พ.ย. 68</t>
  </si>
  <si>
    <t>16/2569</t>
  </si>
  <si>
    <t>14 พ.ย. 68</t>
  </si>
  <si>
    <t>17/2569</t>
  </si>
  <si>
    <t>ซื้อวัสดุดูแลอาคารสถานที่</t>
  </si>
  <si>
    <t>หจก.ฉลองคอนกรีตอิฐโชว์</t>
  </si>
  <si>
    <t>18/2569</t>
  </si>
  <si>
    <t>จ้างเหมาถ่ายเอกสาร</t>
  </si>
  <si>
    <t>ร้านน้ำฝนซีร็อกซ์</t>
  </si>
  <si>
    <t>19 พ.ย. 68</t>
  </si>
  <si>
    <t>19/2569</t>
  </si>
  <si>
    <t>จ้างเหมาซ่อมแซมเครื่องคอมพิวเตอร์และปรินเตอร์</t>
  </si>
  <si>
    <t>20/2569</t>
  </si>
  <si>
    <t>จ้างเหมาเอกชนดำเนินงานผู้ช่วยโครงการวิจัย</t>
  </si>
  <si>
    <t>นางสาวนิศาชล ศิริชัย</t>
  </si>
  <si>
    <t>24 พ.ย. 68</t>
  </si>
  <si>
    <t>21/2569</t>
  </si>
  <si>
    <t>26 พ.ย. 68</t>
  </si>
  <si>
    <t>22/2569</t>
  </si>
  <si>
    <t>สรุปผลการดำเนินการจัดซื้อจัดจ้าง ในรอบเดือนธันวาคม พ.ศ. 2568</t>
  </si>
  <si>
    <t xml:space="preserve"> วันที่ 31 ธันวาคม 2568</t>
  </si>
  <si>
    <t>นายรัฐภูมิ อุดม</t>
  </si>
  <si>
    <t>1 ธ.ค. 68</t>
  </si>
  <si>
    <t>23/2569</t>
  </si>
  <si>
    <t>จ้างเหมาจัดทำพานพุ่มดอกไม้สด</t>
  </si>
  <si>
    <t>8 ธ.ค. 68</t>
  </si>
  <si>
    <t>24/2569</t>
  </si>
  <si>
    <t>หจก.พีพียูคอมพิวเตอร์ฃ</t>
  </si>
  <si>
    <t>15 ธ.ค. 68</t>
  </si>
  <si>
    <t>25/2569</t>
  </si>
  <si>
    <t xml:space="preserve">ซื้อวัสดุอบรมการเงินการคลังภาครัฐ </t>
  </si>
  <si>
    <t>บ.บ้านครุภัณฑ์พะเยา จำกัด</t>
  </si>
  <si>
    <t>26/2569</t>
  </si>
  <si>
    <t>ซื้อวัสดุโครงการประกันคุณภาพการศึกษา</t>
  </si>
  <si>
    <t>17 ธ.ค. 68</t>
  </si>
  <si>
    <t>27/2569</t>
  </si>
  <si>
    <t>ซื้อวัสดุคอมพิวเตอร์ งานคุรุสภา</t>
  </si>
  <si>
    <t>23 ธ.ค. 68</t>
  </si>
  <si>
    <t>28/2569</t>
  </si>
  <si>
    <t>ซื้อวัสดุสำนักงาน งานคุรุสภา</t>
  </si>
  <si>
    <t>29/2569</t>
  </si>
  <si>
    <t>ซื้อวัสดุงานบ้านงานครัว</t>
  </si>
  <si>
    <t>25 ธ.ค. 68</t>
  </si>
  <si>
    <t>30/2569</t>
  </si>
  <si>
    <t>จ้างเหมาจัดบูธนิทรรศการประวัติศาสตร์เมืองพะเยา</t>
  </si>
  <si>
    <t>นายปรัชญา ชุ่มวงศ์</t>
  </si>
  <si>
    <t>31/2569</t>
  </si>
  <si>
    <t>จ้างเหมาจัดบูธนิทรรศการ Amazing Thailand</t>
  </si>
  <si>
    <t>26 ธ.ค. 68</t>
  </si>
  <si>
    <t>32/2569</t>
  </si>
  <si>
    <t>ซื้อวัสดุติดตามนโยบายกระทรวงศึกษาธิการ</t>
  </si>
  <si>
    <t>33/2569</t>
  </si>
  <si>
    <t>เช่ารถยนต์สำหรับคณะตรวจติดตามนโยบายการศึกษา</t>
  </si>
  <si>
    <t>นายพงศกร  สารเก่ง</t>
  </si>
  <si>
    <t>34/2569</t>
  </si>
  <si>
    <t>สรุปผลการดำเนินการจัดซื้อจัดจ้าง ในรอบเดือนมกราคม พ.ศ. 2569</t>
  </si>
  <si>
    <t>วันที่ 31 มกราคม 2569</t>
  </si>
  <si>
    <t>ซื้อวัสดุจัดงานวันเด็กแห่งชาติ</t>
  </si>
  <si>
    <t>บ.บ้านครภัณฑ์พะเยา จำกัด</t>
  </si>
  <si>
    <t>6 ม.ค. 69</t>
  </si>
  <si>
    <t>35/2569</t>
  </si>
  <si>
    <t>ร้านกว้าง กว้าง</t>
  </si>
  <si>
    <t>12 ม.ค. 69</t>
  </si>
  <si>
    <t>36/2569</t>
  </si>
  <si>
    <t>จัดซื้อน้ำดื่ม</t>
  </si>
  <si>
    <t>37/2569</t>
  </si>
  <si>
    <t>ซื้อวัสดุโครงการพัฒนาหลักสูตรฝึกอบรม</t>
  </si>
  <si>
    <t>38/2569</t>
  </si>
  <si>
    <t>จ้างเหมาจัดเก็บข้อมูลโครงการพัฒนาหลักสูตรฝึกอบรม</t>
  </si>
  <si>
    <t>นางสาวกนกอร จันทร์ศรีรัตน์</t>
  </si>
  <si>
    <t>39/2569</t>
  </si>
  <si>
    <t>จ้างเหมาถ่ายทำและตัดต่อวีดีโอโครงการพัฒนาหลักสูตร</t>
  </si>
  <si>
    <t>นายอดิเทพ สุดแก้ว</t>
  </si>
  <si>
    <t>40/2569</t>
  </si>
  <si>
    <t>ซื้อวัสดุจัดงานวันครู</t>
  </si>
  <si>
    <t>41/2569</t>
  </si>
  <si>
    <t>ซื้อวัสดุประชุมจัดทำข้อเสนอเชิงพื้นที่</t>
  </si>
  <si>
    <t>42/2569</t>
  </si>
  <si>
    <t>จ้างเหมาจัดทำช่อดอกไม้กลัดอกและมาลัยกรงานวันครู</t>
  </si>
  <si>
    <t>43/2569</t>
  </si>
  <si>
    <t>จ้างเหมาจัดสถานที่งานวันครู</t>
  </si>
  <si>
    <t>นางสาวอรทัย วงษ์งาม</t>
  </si>
  <si>
    <t>44/2569</t>
  </si>
  <si>
    <t>จ้างเหมาจัดทำพานพุ่มประกอบพิธีวันสำคัญ</t>
  </si>
  <si>
    <t>19 ม.ค. 69</t>
  </si>
  <si>
    <t>45/2569</t>
  </si>
  <si>
    <t>ซื้อวัสดุจัดทดสอบทางการศึกษาระดับชาติ O-net</t>
  </si>
  <si>
    <t>46/2569</t>
  </si>
  <si>
    <t>ซื้อวัสดุจัดทำแผนพัฒนาการศึกษาจังหวัดพะเยา</t>
  </si>
  <si>
    <t>22 ม.ค. 69</t>
  </si>
  <si>
    <t>47/2569</t>
  </si>
  <si>
    <t>ซื้อวัสดุโครงการส่งเสริมการจัดงานวันสถาปนายุวกาชาด</t>
  </si>
  <si>
    <t>48/2569</t>
  </si>
  <si>
    <t>ซื้อวัสดุชุดถ้วยกาแฟ</t>
  </si>
  <si>
    <t>หจก.พีวายเฮ้าส์แวร์ซัพพลาย</t>
  </si>
  <si>
    <t>27 ม.ค. 69</t>
  </si>
  <si>
    <t>49/2569</t>
  </si>
  <si>
    <t>จ้างเหมาจัดทำป้ายไวนิลวันสถาปนายุวกาชาด</t>
  </si>
  <si>
    <t>ร้านเพื่อนป้าย</t>
  </si>
  <si>
    <t>50/2569</t>
  </si>
  <si>
    <t>จ้างเหมารถตู้โครงการจัดทำแผนพัฒนาการศึกษาจังหวัด</t>
  </si>
  <si>
    <t>นายพงศกร สารเก่ง</t>
  </si>
  <si>
    <t>51/2569</t>
  </si>
  <si>
    <t>ซื้อวัสดุโครงการการบรรลุเป้าหมายที่ยั่งยืน SDG4</t>
  </si>
  <si>
    <t>52/2569</t>
  </si>
  <si>
    <t>จ้างเหมาจัดบูธนิทรรศการเพื่อคนพะเยาทุกช่วงวัย</t>
  </si>
  <si>
    <t>นายอนุชา พรหมเทพ</t>
  </si>
  <si>
    <t>30 ม.ค. 69</t>
  </si>
  <si>
    <t>53/2569</t>
  </si>
  <si>
    <t>สรุปผลการดำเนินการจัดซื้อจัดจ้าง ในรอบเดือนกุมภาพันธ์ พ.ศ. 2569</t>
  </si>
  <si>
    <t>วันที่ 28 กุมภาพันธ์ 2569</t>
  </si>
  <si>
    <t>4 ก.พ. 69</t>
  </si>
  <si>
    <t>55/2569</t>
  </si>
  <si>
    <t>ซื้อวัสดุโครงการตรวจติดตามและประเมินผลตามนโยบาย</t>
  </si>
  <si>
    <t>56/2569</t>
  </si>
  <si>
    <t>ซื้อวัสดุน้ำดื่ม</t>
  </si>
  <si>
    <t>6 ก.พ. 69</t>
  </si>
  <si>
    <t>57/2569</t>
  </si>
  <si>
    <t>ซื้อวัสดุโครงการขับเคลื่อนการศึกษาปฐมวัย</t>
  </si>
  <si>
    <t>11 ก.พ. 69</t>
  </si>
  <si>
    <t>58/2569</t>
  </si>
  <si>
    <t>ซื้อวัสดุสรุปผลการดำเนินงานโครงการวันสถาปนายุวกาชาด</t>
  </si>
  <si>
    <t>59/2569</t>
  </si>
  <si>
    <t>ซื้อวัสดุโครงการรณรงค์สัปดาห์ประชาธิปไตย</t>
  </si>
  <si>
    <t>60/2569</t>
  </si>
  <si>
    <t>ซื้อวัสดุโครงการส่งเสริมให้ผู้เรียนเป็นคนดี มีวินัยฯ</t>
  </si>
  <si>
    <t>61/2569</t>
  </si>
  <si>
    <t>จ้างเหมาจัดทำวีดีทัศน์เพื่อนำเสนอผลการดำเนินงานตามนโยบาย</t>
  </si>
  <si>
    <t>62/2569</t>
  </si>
  <si>
    <t>63/2569</t>
  </si>
  <si>
    <t>ซื้อวัสดุโครงการ 1 อำเภอ 1 สถานศึกษาคุณภาพ</t>
  </si>
  <si>
    <t>17 ก.พ. 69</t>
  </si>
  <si>
    <t>64/2569</t>
  </si>
  <si>
    <t>จ้างเหมาปรับปรุงภูมิทัศน์ห้องประชุมอาคารอเนกประสงค์</t>
  </si>
  <si>
    <t>นายอดิศักดิ์  แรกข้าว</t>
  </si>
  <si>
    <t>20 ก.พ. 69</t>
  </si>
  <si>
    <t>65/2569</t>
  </si>
  <si>
    <t>ซื้อวัสดุโครงการส่งเสริมทักษะลูกเสือ Scout skill Challenge</t>
  </si>
  <si>
    <t>66/2569</t>
  </si>
  <si>
    <t>จ้างเหมาจัดทำป้ายไวนิลโครงการ  Scout skill Challenge</t>
  </si>
  <si>
    <t>23 ก.พ. 69</t>
  </si>
  <si>
    <t>67/2569</t>
  </si>
  <si>
    <t>จ้างเหมาจัดทำพานพุ่มดอกไม้ประกอบพิธีวันสำคัญ</t>
  </si>
  <si>
    <t>24 ก.พ. 69</t>
  </si>
  <si>
    <t>68/2569</t>
  </si>
  <si>
    <t>จ้างเหมาจัดบูธนิทรรศการในงานบวงสรวงพญางำเมืองฯ</t>
  </si>
  <si>
    <t>นางอรทัย  วงษ์งาม</t>
  </si>
  <si>
    <t>69/2569</t>
  </si>
  <si>
    <t>27 ก.พ. 69</t>
  </si>
  <si>
    <t>70/2569</t>
  </si>
  <si>
    <t>สรุปผลการดำเนินการจัดซื้อจัดจ้าง ในรอบเดือนมีนาคม พ.ศ. 2569</t>
  </si>
  <si>
    <t>วันที่ 31 มีนาคม 2569</t>
  </si>
  <si>
    <t>ซื้อวัสดุโครงการ IFTE</t>
  </si>
  <si>
    <t>2 มี.ค. 69</t>
  </si>
  <si>
    <t>71/2569</t>
  </si>
  <si>
    <t>ซื้อวัสดุโครงการขับเคลื่อนข้อเสนอเชิงพื้นที่แบบบูรณาการฯ</t>
  </si>
  <si>
    <t>16 มี.ค. 69</t>
  </si>
  <si>
    <t>72/2569</t>
  </si>
  <si>
    <t>ซื้อวัสดุโครงการส่งเสริมทักษะลูกเสือ เนตรนารีฯ</t>
  </si>
  <si>
    <t>23 มี.ค. 69</t>
  </si>
  <si>
    <t>73/2569</t>
  </si>
  <si>
    <t>ซื้อวัสดุโครงการสวนพฤกษศาสตร์ในโรงเรียนฯ</t>
  </si>
  <si>
    <t>74/2569</t>
  </si>
  <si>
    <t>ซื้อวัสดุโครงการ SDG4</t>
  </si>
  <si>
    <t>75/2569</t>
  </si>
  <si>
    <t>25 มี.ค. 69</t>
  </si>
  <si>
    <t>76/2569</t>
  </si>
  <si>
    <t>จ้างเหมาจัดสถานที่จัดงานวันสถาปนากระทรวงศึกษา</t>
  </si>
  <si>
    <t>26 มี.ค. 69</t>
  </si>
  <si>
    <t>77/2569</t>
  </si>
  <si>
    <t>จ้างเหมาจัดทำวีดีทัศน์โครงการขับเคลื่อนข้อเสนอเชิงพื้นที่ฯ</t>
  </si>
  <si>
    <t>นายพงศ์ภัทร์ กรศิริพงศ</t>
  </si>
  <si>
    <t>31 มี.ค. 69</t>
  </si>
  <si>
    <t>78/2569</t>
  </si>
  <si>
    <t>79/2569</t>
  </si>
  <si>
    <t>หรือจ้าง</t>
  </si>
  <si>
    <t>วงเงินที่จะซื้อ</t>
  </si>
  <si>
    <t>ผู้ได้รับการคัดเลือก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</si>
</sst>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6"/>
      <name val="TH SarabunIT๙"/>
      <family val="2"/>
    </font>
    <font>
      <b/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10">
    <xf numFmtId="0" fontId="0" fillId="0" borderId="0" xfId="0"/>
    <xf numFmtId="187" fontId="2" fillId="0" borderId="0" xfId="1" applyFont="1" applyAlignment="1">
      <alignment horizontal="center"/>
    </xf>
    <xf numFmtId="187" fontId="2" fillId="0" borderId="0" xfId="1" applyFont="1" applyAlignment="1"/>
    <xf numFmtId="187" fontId="2" fillId="0" borderId="0" xfId="1" applyFont="1"/>
    <xf numFmtId="188" fontId="2" fillId="0" borderId="1" xfId="1" applyNumberFormat="1" applyFont="1" applyBorder="1" applyAlignment="1">
      <alignment horizontal="center"/>
    </xf>
    <xf numFmtId="187" fontId="2" fillId="0" borderId="1" xfId="1" applyFont="1" applyBorder="1" applyAlignment="1"/>
    <xf numFmtId="187" fontId="2" fillId="0" borderId="1" xfId="1" applyFont="1" applyBorder="1" applyAlignment="1">
      <alignment horizontal="center"/>
    </xf>
    <xf numFmtId="187" fontId="2" fillId="0" borderId="3" xfId="1" applyFont="1" applyBorder="1" applyAlignment="1">
      <alignment horizontal="center" vertical="top" wrapText="1"/>
    </xf>
    <xf numFmtId="187" fontId="2" fillId="0" borderId="3" xfId="1" applyFont="1" applyBorder="1" applyAlignment="1">
      <alignment horizontal="center" vertical="center"/>
    </xf>
    <xf numFmtId="187" fontId="2" fillId="0" borderId="4" xfId="1" applyFont="1" applyBorder="1" applyAlignment="1">
      <alignment horizontal="center" vertical="top" wrapText="1"/>
    </xf>
    <xf numFmtId="3" fontId="2" fillId="0" borderId="3" xfId="1" applyNumberFormat="1" applyFont="1" applyBorder="1" applyAlignment="1">
      <alignment horizontal="center" vertical="center"/>
    </xf>
    <xf numFmtId="187" fontId="2" fillId="0" borderId="3" xfId="1" applyFont="1" applyBorder="1" applyAlignment="1">
      <alignment vertical="center" shrinkToFit="1"/>
    </xf>
    <xf numFmtId="187" fontId="2" fillId="0" borderId="3" xfId="1" applyFont="1" applyBorder="1" applyAlignment="1">
      <alignment vertical="center"/>
    </xf>
    <xf numFmtId="187" fontId="2" fillId="0" borderId="3" xfId="1" applyFont="1" applyBorder="1" applyAlignment="1">
      <alignment vertical="center" wrapText="1"/>
    </xf>
    <xf numFmtId="187" fontId="2" fillId="0" borderId="4" xfId="1" applyFont="1" applyBorder="1" applyAlignment="1">
      <alignment horizontal="left" vertical="center" shrinkToFit="1"/>
    </xf>
    <xf numFmtId="187" fontId="2" fillId="0" borderId="3" xfId="1" applyFont="1" applyBorder="1" applyAlignment="1">
      <alignment horizontal="left" vertical="center" shrinkToFit="1"/>
    </xf>
    <xf numFmtId="49" fontId="2" fillId="0" borderId="3" xfId="1" applyNumberFormat="1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 shrinkToFit="1"/>
    </xf>
    <xf numFmtId="187" fontId="2" fillId="0" borderId="0" xfId="1" applyFont="1" applyAlignment="1">
      <alignment vertical="center"/>
    </xf>
    <xf numFmtId="187" fontId="2" fillId="0" borderId="3" xfId="1" applyFont="1" applyBorder="1" applyAlignment="1">
      <alignment vertical="top" shrinkToFit="1"/>
    </xf>
    <xf numFmtId="187" fontId="2" fillId="0" borderId="4" xfId="1" applyFont="1" applyBorder="1" applyAlignment="1">
      <alignment vertical="top" shrinkToFit="1"/>
    </xf>
    <xf numFmtId="187" fontId="3" fillId="0" borderId="3" xfId="1" applyFont="1" applyBorder="1" applyAlignment="1">
      <alignment vertical="top" shrinkToFit="1"/>
    </xf>
    <xf numFmtId="187" fontId="2" fillId="0" borderId="3" xfId="1" applyFont="1" applyBorder="1" applyAlignment="1">
      <alignment shrinkToFit="1"/>
    </xf>
    <xf numFmtId="187" fontId="2" fillId="0" borderId="3" xfId="1" applyFont="1" applyBorder="1"/>
    <xf numFmtId="187" fontId="2" fillId="0" borderId="3" xfId="1" applyFont="1" applyBorder="1" applyAlignment="1">
      <alignment horizontal="left" shrinkToFit="1"/>
    </xf>
    <xf numFmtId="49" fontId="2" fillId="0" borderId="3" xfId="1" applyNumberFormat="1" applyFont="1" applyBorder="1" applyAlignment="1">
      <alignment horizontal="center" shrinkToFit="1"/>
    </xf>
    <xf numFmtId="187" fontId="2" fillId="0" borderId="3" xfId="1" applyFont="1" applyBorder="1" applyAlignment="1">
      <alignment horizontal="center"/>
    </xf>
    <xf numFmtId="188" fontId="2" fillId="0" borderId="5" xfId="1" applyNumberFormat="1" applyFont="1" applyBorder="1" applyAlignment="1">
      <alignment horizontal="center"/>
    </xf>
    <xf numFmtId="187" fontId="2" fillId="0" borderId="6" xfId="1" applyFont="1" applyBorder="1"/>
    <xf numFmtId="187" fontId="2" fillId="0" borderId="7" xfId="1" applyFont="1" applyBorder="1"/>
    <xf numFmtId="187" fontId="2" fillId="0" borderId="6" xfId="1" applyFont="1" applyBorder="1" applyAlignment="1">
      <alignment horizontal="center"/>
    </xf>
    <xf numFmtId="187" fontId="2" fillId="0" borderId="7" xfId="1" applyFont="1" applyBorder="1" applyAlignment="1">
      <alignment horizontal="center"/>
    </xf>
    <xf numFmtId="187" fontId="2" fillId="0" borderId="8" xfId="1" applyFont="1" applyBorder="1" applyAlignment="1">
      <alignment horizontal="center"/>
    </xf>
    <xf numFmtId="187" fontId="2" fillId="0" borderId="5" xfId="1" applyFont="1" applyBorder="1" applyAlignment="1">
      <alignment horizontal="center"/>
    </xf>
    <xf numFmtId="187" fontId="2" fillId="0" borderId="8" xfId="1" applyFont="1" applyBorder="1"/>
    <xf numFmtId="188" fontId="2" fillId="0" borderId="0" xfId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 shrinkToFit="1"/>
    </xf>
    <xf numFmtId="187" fontId="2" fillId="0" borderId="4" xfId="0" applyNumberFormat="1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3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wrapText="1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shrinkToFit="1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49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shrinkToFit="1"/>
    </xf>
    <xf numFmtId="0" fontId="2" fillId="0" borderId="3" xfId="0" applyFont="1" applyBorder="1"/>
    <xf numFmtId="187" fontId="2" fillId="0" borderId="3" xfId="0" applyNumberFormat="1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center" vertical="top"/>
    </xf>
    <xf numFmtId="187" fontId="2" fillId="0" borderId="3" xfId="1" applyFont="1" applyBorder="1" applyAlignment="1">
      <alignment horizontal="left" vertical="top"/>
    </xf>
    <xf numFmtId="187" fontId="2" fillId="0" borderId="3" xfId="1" applyFont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2" fontId="2" fillId="0" borderId="3" xfId="0" applyNumberFormat="1" applyFont="1" applyBorder="1" applyAlignment="1">
      <alignment shrinkToFit="1"/>
    </xf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187" fontId="2" fillId="0" borderId="10" xfId="1" applyFont="1" applyBorder="1" applyAlignment="1">
      <alignment horizontal="center"/>
    </xf>
    <xf numFmtId="187" fontId="2" fillId="0" borderId="7" xfId="0" applyNumberFormat="1" applyFont="1" applyBorder="1"/>
    <xf numFmtId="0" fontId="2" fillId="0" borderId="11" xfId="0" applyFont="1" applyBorder="1"/>
    <xf numFmtId="49" fontId="2" fillId="0" borderId="9" xfId="0" applyNumberFormat="1" applyFont="1" applyBorder="1" applyAlignment="1">
      <alignment horizontal="center"/>
    </xf>
    <xf numFmtId="187" fontId="2" fillId="0" borderId="3" xfId="0" applyNumberFormat="1" applyFont="1" applyBorder="1"/>
    <xf numFmtId="0" fontId="2" fillId="0" borderId="7" xfId="0" applyFont="1" applyBorder="1"/>
    <xf numFmtId="0" fontId="4" fillId="0" borderId="3" xfId="0" applyFont="1" applyBorder="1" applyAlignment="1">
      <alignment horizontal="left" shrinkToFit="1"/>
    </xf>
    <xf numFmtId="0" fontId="2" fillId="0" borderId="7" xfId="0" applyFont="1" applyBorder="1" applyAlignment="1">
      <alignment horizontal="center"/>
    </xf>
    <xf numFmtId="187" fontId="2" fillId="0" borderId="3" xfId="0" applyNumberFormat="1" applyFont="1" applyBorder="1" applyAlignment="1">
      <alignment horizontal="left"/>
    </xf>
    <xf numFmtId="0" fontId="4" fillId="0" borderId="3" xfId="0" applyFont="1" applyBorder="1" applyAlignment="1">
      <alignment shrinkToFit="1"/>
    </xf>
    <xf numFmtId="188" fontId="5" fillId="0" borderId="2" xfId="1" applyNumberFormat="1" applyFont="1" applyBorder="1" applyAlignment="1">
      <alignment horizontal="center" vertical="top"/>
    </xf>
    <xf numFmtId="187" fontId="5" fillId="0" borderId="3" xfId="1" applyFont="1" applyBorder="1" applyAlignment="1">
      <alignment horizontal="center" vertical="top" wrapText="1"/>
    </xf>
    <xf numFmtId="187" fontId="5" fillId="0" borderId="2" xfId="1" applyFont="1" applyBorder="1" applyAlignment="1">
      <alignment horizontal="center" vertical="top" wrapText="1"/>
    </xf>
    <xf numFmtId="187" fontId="5" fillId="0" borderId="2" xfId="1" applyFont="1" applyBorder="1" applyAlignment="1">
      <alignment horizontal="center" vertical="top" shrinkToFit="1"/>
    </xf>
    <xf numFmtId="0" fontId="5" fillId="0" borderId="2" xfId="0" applyFont="1" applyBorder="1" applyAlignment="1">
      <alignment horizontal="center" vertical="top" wrapText="1"/>
    </xf>
    <xf numFmtId="187" fontId="5" fillId="0" borderId="3" xfId="1" applyFont="1" applyBorder="1" applyAlignment="1">
      <alignment horizontal="center" vertical="center"/>
    </xf>
    <xf numFmtId="188" fontId="5" fillId="0" borderId="4" xfId="1" applyNumberFormat="1" applyFont="1" applyBorder="1" applyAlignment="1">
      <alignment horizontal="center" vertical="top"/>
    </xf>
    <xf numFmtId="187" fontId="5" fillId="0" borderId="4" xfId="1" applyFont="1" applyBorder="1" applyAlignment="1">
      <alignment horizontal="center" vertical="top" wrapText="1"/>
    </xf>
    <xf numFmtId="187" fontId="5" fillId="0" borderId="4" xfId="1" applyFont="1" applyBorder="1" applyAlignment="1">
      <alignment horizontal="center" vertical="top" shrinkToFit="1"/>
    </xf>
    <xf numFmtId="0" fontId="5" fillId="0" borderId="4" xfId="0" applyFont="1" applyBorder="1" applyAlignment="1">
      <alignment horizontal="center" vertical="top" wrapText="1"/>
    </xf>
    <xf numFmtId="187" fontId="5" fillId="0" borderId="3" xfId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 applyAlignment="1">
      <alignment horizontal="center" vertical="top" wrapText="1"/>
    </xf>
    <xf numFmtId="187" fontId="5" fillId="2" borderId="2" xfId="1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shrinkToFi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top"/>
    </xf>
    <xf numFmtId="187" fontId="5" fillId="2" borderId="4" xfId="1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shrinkToFi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87" fontId="5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87" fontId="5" fillId="2" borderId="2" xfId="1" applyFont="1" applyFill="1" applyBorder="1" applyAlignment="1">
      <alignment horizontal="center" vertical="center" wrapText="1"/>
    </xf>
    <xf numFmtId="187" fontId="5" fillId="2" borderId="2" xfId="1" applyFont="1" applyFill="1" applyBorder="1" applyAlignment="1">
      <alignment horizontal="center" vertical="center" wrapText="1"/>
    </xf>
    <xf numFmtId="187" fontId="5" fillId="2" borderId="2" xfId="1" applyFont="1" applyFill="1" applyBorder="1" applyAlignment="1">
      <alignment horizontal="center" vertical="top" shrinkToFit="1"/>
    </xf>
    <xf numFmtId="0" fontId="5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187" fontId="5" fillId="2" borderId="4" xfId="1" applyFont="1" applyFill="1" applyBorder="1" applyAlignment="1">
      <alignment horizontal="center" vertical="center" wrapText="1"/>
    </xf>
    <xf numFmtId="187" fontId="5" fillId="2" borderId="4" xfId="1" applyFont="1" applyFill="1" applyBorder="1" applyAlignment="1">
      <alignment horizontal="center" vertical="center" wrapText="1"/>
    </xf>
    <xf numFmtId="187" fontId="5" fillId="2" borderId="4" xfId="1" applyFont="1" applyFill="1" applyBorder="1" applyAlignment="1">
      <alignment horizontal="center" vertical="top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17317</xdr:colOff>
      <xdr:row>0</xdr:row>
      <xdr:rowOff>1</xdr:rowOff>
    </xdr:from>
    <xdr:to>
      <xdr:col>12</xdr:col>
      <xdr:colOff>51953</xdr:colOff>
      <xdr:row>1</xdr:row>
      <xdr:rowOff>43296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57F8F1C-2C13-41AB-ADD0-B3257DC79091}"/>
            </a:ext>
          </a:extLst>
        </xdr:cNvPr>
        <xdr:cNvSpPr txBox="1"/>
      </xdr:nvSpPr>
      <xdr:spPr>
        <a:xfrm>
          <a:off x="12237892" y="1"/>
          <a:ext cx="958561" cy="3004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99F1F-5010-42C7-9867-73E61BD7B07C}">
  <sheetPr>
    <tabColor rgb="FF92D050"/>
  </sheetPr>
  <dimension ref="A1:M18"/>
  <sheetViews>
    <sheetView zoomScale="110" zoomScaleNormal="110" workbookViewId="0">
      <selection sqref="A1:K3"/>
    </sheetView>
  </sheetViews>
  <sheetFormatPr defaultRowHeight="20.25" x14ac:dyDescent="0.3"/>
  <cols>
    <col min="1" max="1" width="6.25" style="35" bestFit="1" customWidth="1"/>
    <col min="2" max="2" width="40" style="3" customWidth="1"/>
    <col min="3" max="3" width="12.625" style="3" customWidth="1"/>
    <col min="4" max="4" width="12.75" style="3" customWidth="1"/>
    <col min="5" max="5" width="12" style="1" customWidth="1"/>
    <col min="6" max="6" width="24.25" style="3" customWidth="1"/>
    <col min="7" max="7" width="12.375" style="3" customWidth="1"/>
    <col min="8" max="8" width="24.125" style="3" customWidth="1"/>
    <col min="9" max="9" width="12.875" style="3" customWidth="1"/>
    <col min="10" max="10" width="12.625" style="1" bestFit="1" customWidth="1"/>
    <col min="11" max="11" width="12.75" style="1" customWidth="1"/>
    <col min="12" max="12" width="13.375" style="3" customWidth="1"/>
    <col min="13" max="16384" width="9" style="3"/>
  </cols>
  <sheetData>
    <row r="1" spans="1:13" x14ac:dyDescent="0.3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1" t="s">
        <v>1</v>
      </c>
      <c r="M1" s="2"/>
    </row>
    <row r="2" spans="1:13" x14ac:dyDescent="0.3">
      <c r="A2" s="97" t="s">
        <v>2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2"/>
    </row>
    <row r="3" spans="1:13" x14ac:dyDescent="0.3">
      <c r="A3" s="97" t="s">
        <v>3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2"/>
    </row>
    <row r="4" spans="1:13" x14ac:dyDescent="0.3">
      <c r="A4" s="4"/>
      <c r="B4" s="5"/>
      <c r="C4" s="5"/>
      <c r="D4" s="5"/>
      <c r="E4" s="6"/>
      <c r="F4" s="5"/>
      <c r="G4" s="5"/>
      <c r="H4" s="5"/>
      <c r="I4" s="5"/>
      <c r="J4" s="6"/>
      <c r="K4" s="5"/>
    </row>
    <row r="5" spans="1:13" ht="21" customHeight="1" x14ac:dyDescent="0.3">
      <c r="A5" s="74" t="s">
        <v>4</v>
      </c>
      <c r="B5" s="75" t="s">
        <v>5</v>
      </c>
      <c r="C5" s="76" t="s">
        <v>253</v>
      </c>
      <c r="D5" s="76" t="s">
        <v>6</v>
      </c>
      <c r="E5" s="76" t="s">
        <v>7</v>
      </c>
      <c r="F5" s="76" t="s">
        <v>9</v>
      </c>
      <c r="G5" s="76" t="s">
        <v>8</v>
      </c>
      <c r="H5" s="77" t="s">
        <v>254</v>
      </c>
      <c r="I5" s="76" t="s">
        <v>10</v>
      </c>
      <c r="J5" s="78" t="s">
        <v>11</v>
      </c>
      <c r="K5" s="79" t="s">
        <v>12</v>
      </c>
      <c r="L5" s="79"/>
    </row>
    <row r="6" spans="1:13" ht="21" customHeight="1" x14ac:dyDescent="0.3">
      <c r="A6" s="80"/>
      <c r="B6" s="75"/>
      <c r="C6" s="81" t="s">
        <v>252</v>
      </c>
      <c r="D6" s="81"/>
      <c r="E6" s="81"/>
      <c r="F6" s="82"/>
      <c r="G6" s="82"/>
      <c r="H6" s="82"/>
      <c r="I6" s="81" t="s">
        <v>13</v>
      </c>
      <c r="J6" s="83" t="s">
        <v>14</v>
      </c>
      <c r="K6" s="84" t="s">
        <v>15</v>
      </c>
      <c r="L6" s="84" t="s">
        <v>16</v>
      </c>
    </row>
    <row r="7" spans="1:13" s="18" customFormat="1" x14ac:dyDescent="0.2">
      <c r="A7" s="10">
        <v>1</v>
      </c>
      <c r="B7" s="11" t="s">
        <v>17</v>
      </c>
      <c r="C7" s="12">
        <v>1000</v>
      </c>
      <c r="D7" s="13">
        <f>C7</f>
        <v>1000</v>
      </c>
      <c r="E7" s="8" t="s">
        <v>18</v>
      </c>
      <c r="F7" s="15" t="s">
        <v>19</v>
      </c>
      <c r="G7" s="14">
        <f>C7</f>
        <v>1000</v>
      </c>
      <c r="H7" s="15" t="s">
        <v>19</v>
      </c>
      <c r="I7" s="9">
        <f>C7</f>
        <v>1000</v>
      </c>
      <c r="J7" s="8" t="s">
        <v>20</v>
      </c>
      <c r="K7" s="16" t="s">
        <v>21</v>
      </c>
      <c r="L7" s="17" t="s">
        <v>22</v>
      </c>
    </row>
    <row r="8" spans="1:13" ht="21" customHeight="1" x14ac:dyDescent="0.3">
      <c r="A8" s="10">
        <v>2</v>
      </c>
      <c r="B8" s="19" t="s">
        <v>23</v>
      </c>
      <c r="C8" s="7">
        <v>8393.25</v>
      </c>
      <c r="D8" s="9">
        <f>C8</f>
        <v>8393.25</v>
      </c>
      <c r="E8" s="8" t="s">
        <v>18</v>
      </c>
      <c r="F8" s="20" t="s">
        <v>24</v>
      </c>
      <c r="G8" s="14">
        <f t="shared" ref="G8:G16" si="0">C8</f>
        <v>8393.25</v>
      </c>
      <c r="H8" s="20" t="s">
        <v>24</v>
      </c>
      <c r="I8" s="9">
        <f>C8</f>
        <v>8393.25</v>
      </c>
      <c r="J8" s="8" t="s">
        <v>20</v>
      </c>
      <c r="K8" s="16" t="s">
        <v>25</v>
      </c>
      <c r="L8" s="17" t="s">
        <v>26</v>
      </c>
    </row>
    <row r="9" spans="1:13" ht="21" customHeight="1" x14ac:dyDescent="0.3">
      <c r="A9" s="10">
        <v>3</v>
      </c>
      <c r="B9" s="19" t="s">
        <v>27</v>
      </c>
      <c r="C9" s="7">
        <v>1455</v>
      </c>
      <c r="D9" s="9">
        <f t="shared" ref="D9:D16" si="1">C9</f>
        <v>1455</v>
      </c>
      <c r="E9" s="8" t="s">
        <v>18</v>
      </c>
      <c r="F9" s="20" t="s">
        <v>40</v>
      </c>
      <c r="G9" s="14">
        <f t="shared" si="0"/>
        <v>1455</v>
      </c>
      <c r="H9" s="20" t="s">
        <v>40</v>
      </c>
      <c r="I9" s="9">
        <f t="shared" ref="I9:I16" si="2">C9</f>
        <v>1455</v>
      </c>
      <c r="J9" s="8" t="s">
        <v>20</v>
      </c>
      <c r="K9" s="16" t="s">
        <v>28</v>
      </c>
      <c r="L9" s="17" t="s">
        <v>29</v>
      </c>
    </row>
    <row r="10" spans="1:13" ht="21" customHeight="1" x14ac:dyDescent="0.3">
      <c r="A10" s="10">
        <v>4</v>
      </c>
      <c r="B10" s="19" t="s">
        <v>30</v>
      </c>
      <c r="C10" s="7">
        <v>2000</v>
      </c>
      <c r="D10" s="9">
        <v>2000</v>
      </c>
      <c r="E10" s="8" t="s">
        <v>18</v>
      </c>
      <c r="F10" s="20" t="s">
        <v>31</v>
      </c>
      <c r="G10" s="14">
        <f t="shared" si="0"/>
        <v>2000</v>
      </c>
      <c r="H10" s="20" t="s">
        <v>31</v>
      </c>
      <c r="I10" s="9">
        <v>2000</v>
      </c>
      <c r="J10" s="8" t="s">
        <v>20</v>
      </c>
      <c r="K10" s="16" t="s">
        <v>32</v>
      </c>
      <c r="L10" s="17" t="s">
        <v>33</v>
      </c>
    </row>
    <row r="11" spans="1:13" ht="21" customHeight="1" x14ac:dyDescent="0.3">
      <c r="A11" s="10">
        <v>5</v>
      </c>
      <c r="B11" s="19" t="s">
        <v>34</v>
      </c>
      <c r="C11" s="7">
        <v>1040</v>
      </c>
      <c r="D11" s="9">
        <f t="shared" si="1"/>
        <v>1040</v>
      </c>
      <c r="E11" s="8" t="s">
        <v>18</v>
      </c>
      <c r="F11" s="20" t="s">
        <v>35</v>
      </c>
      <c r="G11" s="14">
        <f t="shared" si="0"/>
        <v>1040</v>
      </c>
      <c r="H11" s="20" t="s">
        <v>35</v>
      </c>
      <c r="I11" s="9">
        <f t="shared" si="2"/>
        <v>1040</v>
      </c>
      <c r="J11" s="8" t="s">
        <v>20</v>
      </c>
      <c r="K11" s="16" t="s">
        <v>36</v>
      </c>
      <c r="L11" s="17" t="s">
        <v>33</v>
      </c>
    </row>
    <row r="12" spans="1:13" ht="21" customHeight="1" x14ac:dyDescent="0.3">
      <c r="A12" s="10">
        <v>6</v>
      </c>
      <c r="B12" s="21" t="s">
        <v>37</v>
      </c>
      <c r="C12" s="7">
        <v>1300</v>
      </c>
      <c r="D12" s="9">
        <f t="shared" si="1"/>
        <v>1300</v>
      </c>
      <c r="E12" s="8" t="s">
        <v>18</v>
      </c>
      <c r="F12" s="20" t="s">
        <v>38</v>
      </c>
      <c r="G12" s="14">
        <f t="shared" si="0"/>
        <v>1300</v>
      </c>
      <c r="H12" s="20" t="s">
        <v>38</v>
      </c>
      <c r="I12" s="9">
        <f t="shared" si="2"/>
        <v>1300</v>
      </c>
      <c r="J12" s="8" t="s">
        <v>20</v>
      </c>
      <c r="K12" s="16" t="s">
        <v>36</v>
      </c>
      <c r="L12" s="17" t="s">
        <v>39</v>
      </c>
    </row>
    <row r="13" spans="1:13" s="18" customFormat="1" x14ac:dyDescent="0.2">
      <c r="A13" s="10">
        <v>7</v>
      </c>
      <c r="B13" s="11" t="s">
        <v>27</v>
      </c>
      <c r="C13" s="12">
        <v>3360</v>
      </c>
      <c r="D13" s="13">
        <f t="shared" si="1"/>
        <v>3360</v>
      </c>
      <c r="E13" s="8" t="s">
        <v>18</v>
      </c>
      <c r="F13" s="15" t="s">
        <v>40</v>
      </c>
      <c r="G13" s="14">
        <f t="shared" si="0"/>
        <v>3360</v>
      </c>
      <c r="H13" s="15" t="s">
        <v>40</v>
      </c>
      <c r="I13" s="9">
        <f t="shared" si="2"/>
        <v>3360</v>
      </c>
      <c r="J13" s="8" t="s">
        <v>20</v>
      </c>
      <c r="K13" s="16" t="s">
        <v>36</v>
      </c>
      <c r="L13" s="17" t="s">
        <v>41</v>
      </c>
    </row>
    <row r="14" spans="1:13" ht="19.5" customHeight="1" x14ac:dyDescent="0.3">
      <c r="A14" s="10">
        <v>8</v>
      </c>
      <c r="B14" s="22" t="s">
        <v>42</v>
      </c>
      <c r="C14" s="23">
        <v>132000</v>
      </c>
      <c r="D14" s="13">
        <f t="shared" si="1"/>
        <v>132000</v>
      </c>
      <c r="E14" s="8" t="s">
        <v>18</v>
      </c>
      <c r="F14" s="24" t="s">
        <v>43</v>
      </c>
      <c r="G14" s="14">
        <f t="shared" si="0"/>
        <v>132000</v>
      </c>
      <c r="H14" s="24" t="s">
        <v>43</v>
      </c>
      <c r="I14" s="9">
        <f t="shared" si="2"/>
        <v>132000</v>
      </c>
      <c r="J14" s="8" t="s">
        <v>20</v>
      </c>
      <c r="K14" s="16" t="s">
        <v>36</v>
      </c>
      <c r="L14" s="25" t="s">
        <v>44</v>
      </c>
    </row>
    <row r="15" spans="1:13" ht="19.5" customHeight="1" x14ac:dyDescent="0.3">
      <c r="A15" s="10">
        <v>9</v>
      </c>
      <c r="B15" s="22" t="s">
        <v>45</v>
      </c>
      <c r="C15" s="23">
        <v>132000</v>
      </c>
      <c r="D15" s="13">
        <f t="shared" si="1"/>
        <v>132000</v>
      </c>
      <c r="E15" s="8" t="s">
        <v>18</v>
      </c>
      <c r="F15" s="11" t="s">
        <v>46</v>
      </c>
      <c r="G15" s="14">
        <f t="shared" si="0"/>
        <v>132000</v>
      </c>
      <c r="H15" s="11" t="s">
        <v>46</v>
      </c>
      <c r="I15" s="9">
        <f t="shared" si="2"/>
        <v>132000</v>
      </c>
      <c r="J15" s="8" t="s">
        <v>20</v>
      </c>
      <c r="K15" s="16" t="s">
        <v>36</v>
      </c>
      <c r="L15" s="25" t="s">
        <v>47</v>
      </c>
    </row>
    <row r="16" spans="1:13" ht="19.5" customHeight="1" x14ac:dyDescent="0.3">
      <c r="A16" s="10">
        <v>10</v>
      </c>
      <c r="B16" s="22" t="s">
        <v>48</v>
      </c>
      <c r="C16" s="23">
        <v>132000</v>
      </c>
      <c r="D16" s="13">
        <f t="shared" si="1"/>
        <v>132000</v>
      </c>
      <c r="E16" s="8" t="s">
        <v>18</v>
      </c>
      <c r="F16" s="15" t="s">
        <v>49</v>
      </c>
      <c r="G16" s="14">
        <f t="shared" si="0"/>
        <v>132000</v>
      </c>
      <c r="H16" s="15" t="s">
        <v>49</v>
      </c>
      <c r="I16" s="9">
        <f t="shared" si="2"/>
        <v>132000</v>
      </c>
      <c r="J16" s="26" t="s">
        <v>20</v>
      </c>
      <c r="K16" s="16" t="s">
        <v>36</v>
      </c>
      <c r="L16" s="25" t="s">
        <v>50</v>
      </c>
    </row>
    <row r="17" spans="1:12" ht="21" thickBot="1" x14ac:dyDescent="0.35">
      <c r="A17" s="27"/>
      <c r="B17" s="28"/>
      <c r="C17" s="29">
        <f>SUM(C7:C16)</f>
        <v>414548.25</v>
      </c>
      <c r="D17" s="29">
        <f>SUM(D7:D16)</f>
        <v>414548.25</v>
      </c>
      <c r="E17" s="30"/>
      <c r="F17" s="32" t="s">
        <v>51</v>
      </c>
      <c r="G17" s="31">
        <f>SUM(G7:G16)</f>
        <v>414548.25</v>
      </c>
      <c r="H17" s="32" t="s">
        <v>51</v>
      </c>
      <c r="I17" s="28">
        <f>SUM(I7:I16)</f>
        <v>414548.25</v>
      </c>
      <c r="J17" s="33"/>
      <c r="K17" s="30"/>
      <c r="L17" s="34"/>
    </row>
    <row r="18" spans="1:12" ht="21" thickTop="1" x14ac:dyDescent="0.3"/>
  </sheetData>
  <mergeCells count="5">
    <mergeCell ref="A1:K1"/>
    <mergeCell ref="A2:K2"/>
    <mergeCell ref="A3:K3"/>
    <mergeCell ref="B5:B6"/>
    <mergeCell ref="K5:L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8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1475C-B3C1-42C6-B868-F61DFC6DCCA1}">
  <sheetPr>
    <tabColor rgb="FF92D050"/>
  </sheetPr>
  <dimension ref="A1:L22"/>
  <sheetViews>
    <sheetView zoomScale="110" zoomScaleNormal="110" workbookViewId="0">
      <selection sqref="A1:K3"/>
    </sheetView>
  </sheetViews>
  <sheetFormatPr defaultRowHeight="20.25" x14ac:dyDescent="0.3"/>
  <cols>
    <col min="1" max="1" width="6.25" style="36" bestFit="1" customWidth="1"/>
    <col min="2" max="2" width="40" style="37" customWidth="1"/>
    <col min="3" max="4" width="12.625" style="3" customWidth="1"/>
    <col min="5" max="5" width="12" style="36" customWidth="1"/>
    <col min="6" max="6" width="25.75" style="37" customWidth="1"/>
    <col min="7" max="7" width="13.75" style="37" customWidth="1"/>
    <col min="8" max="8" width="22.375" style="37" customWidth="1"/>
    <col min="9" max="9" width="12.875" style="3" customWidth="1"/>
    <col min="10" max="10" width="13.875" style="36" customWidth="1"/>
    <col min="11" max="11" width="12.625" style="36" customWidth="1"/>
    <col min="12" max="12" width="11.125" style="37" customWidth="1"/>
    <col min="13" max="16384" width="9" style="37"/>
  </cols>
  <sheetData>
    <row r="1" spans="1:12" x14ac:dyDescent="0.3">
      <c r="A1" s="96" t="s">
        <v>52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36" t="s">
        <v>1</v>
      </c>
    </row>
    <row r="2" spans="1:12" x14ac:dyDescent="0.3">
      <c r="A2" s="96" t="s">
        <v>2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12" x14ac:dyDescent="0.3">
      <c r="A3" s="96" t="s">
        <v>53</v>
      </c>
      <c r="B3" s="96"/>
      <c r="C3" s="96"/>
      <c r="D3" s="96"/>
      <c r="E3" s="96"/>
      <c r="F3" s="96"/>
      <c r="G3" s="96"/>
      <c r="H3" s="96"/>
      <c r="I3" s="96"/>
      <c r="J3" s="96"/>
      <c r="K3" s="96"/>
    </row>
    <row r="4" spans="1:12" ht="11.25" customHeight="1" x14ac:dyDescent="0.3">
      <c r="A4" s="38"/>
      <c r="B4" s="38"/>
      <c r="C4" s="5"/>
      <c r="D4" s="5"/>
      <c r="E4" s="39"/>
      <c r="F4" s="38"/>
      <c r="G4" s="38"/>
      <c r="H4" s="38"/>
      <c r="I4" s="5"/>
      <c r="J4" s="39"/>
      <c r="K4" s="38"/>
    </row>
    <row r="5" spans="1:12" ht="21" customHeight="1" x14ac:dyDescent="0.3">
      <c r="A5" s="85" t="s">
        <v>4</v>
      </c>
      <c r="B5" s="86" t="s">
        <v>5</v>
      </c>
      <c r="C5" s="87" t="s">
        <v>253</v>
      </c>
      <c r="D5" s="87" t="s">
        <v>6</v>
      </c>
      <c r="E5" s="88" t="s">
        <v>7</v>
      </c>
      <c r="F5" s="88" t="s">
        <v>9</v>
      </c>
      <c r="G5" s="88" t="s">
        <v>8</v>
      </c>
      <c r="H5" s="89" t="s">
        <v>254</v>
      </c>
      <c r="I5" s="87" t="s">
        <v>10</v>
      </c>
      <c r="J5" s="88" t="s">
        <v>11</v>
      </c>
      <c r="K5" s="90" t="s">
        <v>12</v>
      </c>
      <c r="L5" s="90"/>
    </row>
    <row r="6" spans="1:12" ht="21" customHeight="1" x14ac:dyDescent="0.3">
      <c r="A6" s="91"/>
      <c r="B6" s="86"/>
      <c r="C6" s="92" t="s">
        <v>252</v>
      </c>
      <c r="D6" s="92"/>
      <c r="E6" s="93"/>
      <c r="F6" s="94"/>
      <c r="G6" s="94"/>
      <c r="H6" s="94"/>
      <c r="I6" s="92" t="s">
        <v>13</v>
      </c>
      <c r="J6" s="93" t="s">
        <v>14</v>
      </c>
      <c r="K6" s="95" t="s">
        <v>15</v>
      </c>
      <c r="L6" s="95" t="s">
        <v>16</v>
      </c>
    </row>
    <row r="7" spans="1:12" ht="21" customHeight="1" x14ac:dyDescent="0.3">
      <c r="A7" s="40">
        <v>1</v>
      </c>
      <c r="B7" s="41" t="s">
        <v>54</v>
      </c>
      <c r="C7" s="7">
        <v>75000</v>
      </c>
      <c r="D7" s="9">
        <f>C7</f>
        <v>75000</v>
      </c>
      <c r="E7" s="26" t="s">
        <v>18</v>
      </c>
      <c r="F7" s="43" t="s">
        <v>55</v>
      </c>
      <c r="G7" s="42">
        <f>C7</f>
        <v>75000</v>
      </c>
      <c r="H7" s="43" t="s">
        <v>55</v>
      </c>
      <c r="I7" s="9">
        <f>C7</f>
        <v>75000</v>
      </c>
      <c r="J7" s="44" t="s">
        <v>20</v>
      </c>
      <c r="K7" s="45" t="s">
        <v>56</v>
      </c>
      <c r="L7" s="46" t="s">
        <v>57</v>
      </c>
    </row>
    <row r="8" spans="1:12" ht="19.5" customHeight="1" x14ac:dyDescent="0.3">
      <c r="A8" s="44">
        <v>2</v>
      </c>
      <c r="B8" s="41" t="s">
        <v>58</v>
      </c>
      <c r="C8" s="7">
        <v>2000</v>
      </c>
      <c r="D8" s="9">
        <f t="shared" ref="D8:D21" si="0">C8</f>
        <v>2000</v>
      </c>
      <c r="E8" s="26" t="s">
        <v>18</v>
      </c>
      <c r="F8" s="47" t="s">
        <v>59</v>
      </c>
      <c r="G8" s="42">
        <f t="shared" ref="G8:G22" si="1">C8</f>
        <v>2000</v>
      </c>
      <c r="H8" s="47" t="s">
        <v>59</v>
      </c>
      <c r="I8" s="9">
        <f t="shared" ref="I8:I21" si="2">C8</f>
        <v>2000</v>
      </c>
      <c r="J8" s="44" t="s">
        <v>20</v>
      </c>
      <c r="K8" s="45" t="s">
        <v>56</v>
      </c>
      <c r="L8" s="46" t="s">
        <v>60</v>
      </c>
    </row>
    <row r="9" spans="1:12" ht="19.5" customHeight="1" x14ac:dyDescent="0.3">
      <c r="A9" s="44">
        <v>3</v>
      </c>
      <c r="B9" s="41" t="s">
        <v>61</v>
      </c>
      <c r="C9" s="7">
        <v>2450</v>
      </c>
      <c r="D9" s="9">
        <f t="shared" si="0"/>
        <v>2450</v>
      </c>
      <c r="E9" s="26" t="s">
        <v>18</v>
      </c>
      <c r="F9" s="47" t="s">
        <v>40</v>
      </c>
      <c r="G9" s="42">
        <f t="shared" si="1"/>
        <v>2450</v>
      </c>
      <c r="H9" s="47" t="s">
        <v>40</v>
      </c>
      <c r="I9" s="9">
        <f t="shared" si="2"/>
        <v>2450</v>
      </c>
      <c r="J9" s="44" t="s">
        <v>20</v>
      </c>
      <c r="K9" s="45" t="s">
        <v>56</v>
      </c>
      <c r="L9" s="46" t="s">
        <v>62</v>
      </c>
    </row>
    <row r="10" spans="1:12" ht="19.5" customHeight="1" x14ac:dyDescent="0.3">
      <c r="A10" s="44">
        <v>4</v>
      </c>
      <c r="B10" s="41" t="s">
        <v>63</v>
      </c>
      <c r="C10" s="7">
        <v>2450</v>
      </c>
      <c r="D10" s="9">
        <f t="shared" si="0"/>
        <v>2450</v>
      </c>
      <c r="E10" s="26" t="s">
        <v>18</v>
      </c>
      <c r="F10" s="47" t="s">
        <v>64</v>
      </c>
      <c r="G10" s="42">
        <f t="shared" si="1"/>
        <v>2450</v>
      </c>
      <c r="H10" s="47" t="s">
        <v>64</v>
      </c>
      <c r="I10" s="9">
        <f t="shared" si="2"/>
        <v>2450</v>
      </c>
      <c r="J10" s="44" t="s">
        <v>20</v>
      </c>
      <c r="K10" s="45" t="s">
        <v>56</v>
      </c>
      <c r="L10" s="46" t="s">
        <v>65</v>
      </c>
    </row>
    <row r="11" spans="1:12" ht="19.5" customHeight="1" x14ac:dyDescent="0.3">
      <c r="A11" s="44">
        <v>5</v>
      </c>
      <c r="B11" s="41" t="s">
        <v>66</v>
      </c>
      <c r="C11" s="7">
        <v>2500</v>
      </c>
      <c r="D11" s="9">
        <f t="shared" si="0"/>
        <v>2500</v>
      </c>
      <c r="E11" s="26" t="s">
        <v>18</v>
      </c>
      <c r="F11" s="47" t="s">
        <v>67</v>
      </c>
      <c r="G11" s="42">
        <f t="shared" si="1"/>
        <v>2500</v>
      </c>
      <c r="H11" s="47" t="s">
        <v>67</v>
      </c>
      <c r="I11" s="9">
        <f t="shared" si="2"/>
        <v>2500</v>
      </c>
      <c r="J11" s="44" t="s">
        <v>20</v>
      </c>
      <c r="K11" s="45" t="s">
        <v>68</v>
      </c>
      <c r="L11" s="46" t="s">
        <v>69</v>
      </c>
    </row>
    <row r="12" spans="1:12" ht="19.5" customHeight="1" x14ac:dyDescent="0.3">
      <c r="A12" s="44">
        <v>6</v>
      </c>
      <c r="B12" s="48" t="s">
        <v>70</v>
      </c>
      <c r="C12" s="23">
        <v>4130</v>
      </c>
      <c r="D12" s="9">
        <f t="shared" si="0"/>
        <v>4130</v>
      </c>
      <c r="E12" s="26" t="s">
        <v>18</v>
      </c>
      <c r="F12" s="49" t="s">
        <v>64</v>
      </c>
      <c r="G12" s="42">
        <f t="shared" si="1"/>
        <v>4130</v>
      </c>
      <c r="H12" s="49" t="s">
        <v>64</v>
      </c>
      <c r="I12" s="9">
        <f t="shared" si="2"/>
        <v>4130</v>
      </c>
      <c r="J12" s="50" t="s">
        <v>20</v>
      </c>
      <c r="K12" s="45" t="s">
        <v>68</v>
      </c>
      <c r="L12" s="51" t="s">
        <v>71</v>
      </c>
    </row>
    <row r="13" spans="1:12" x14ac:dyDescent="0.3">
      <c r="A13" s="44">
        <v>7</v>
      </c>
      <c r="B13" s="52" t="s">
        <v>27</v>
      </c>
      <c r="C13" s="23">
        <v>4575</v>
      </c>
      <c r="D13" s="9">
        <f t="shared" si="0"/>
        <v>4575</v>
      </c>
      <c r="E13" s="26" t="s">
        <v>18</v>
      </c>
      <c r="F13" s="47" t="s">
        <v>40</v>
      </c>
      <c r="G13" s="42">
        <f t="shared" si="1"/>
        <v>4575</v>
      </c>
      <c r="H13" s="47" t="s">
        <v>40</v>
      </c>
      <c r="I13" s="9">
        <f t="shared" si="2"/>
        <v>4575</v>
      </c>
      <c r="J13" s="50" t="s">
        <v>20</v>
      </c>
      <c r="K13" s="45" t="s">
        <v>72</v>
      </c>
      <c r="L13" s="51" t="s">
        <v>73</v>
      </c>
    </row>
    <row r="14" spans="1:12" x14ac:dyDescent="0.3">
      <c r="A14" s="44">
        <v>8</v>
      </c>
      <c r="B14" s="52" t="s">
        <v>63</v>
      </c>
      <c r="C14" s="23">
        <v>6010</v>
      </c>
      <c r="D14" s="9">
        <f t="shared" si="0"/>
        <v>6010</v>
      </c>
      <c r="E14" s="26" t="s">
        <v>18</v>
      </c>
      <c r="F14" s="53" t="s">
        <v>74</v>
      </c>
      <c r="G14" s="42">
        <f t="shared" si="1"/>
        <v>6010</v>
      </c>
      <c r="H14" s="53" t="s">
        <v>74</v>
      </c>
      <c r="I14" s="9">
        <f t="shared" si="2"/>
        <v>6010</v>
      </c>
      <c r="J14" s="50" t="s">
        <v>20</v>
      </c>
      <c r="K14" s="45" t="s">
        <v>72</v>
      </c>
      <c r="L14" s="51" t="s">
        <v>75</v>
      </c>
    </row>
    <row r="15" spans="1:12" x14ac:dyDescent="0.3">
      <c r="A15" s="44">
        <v>9</v>
      </c>
      <c r="B15" s="52" t="s">
        <v>76</v>
      </c>
      <c r="C15" s="23">
        <v>1000</v>
      </c>
      <c r="D15" s="9">
        <f t="shared" si="0"/>
        <v>1000</v>
      </c>
      <c r="E15" s="26" t="s">
        <v>18</v>
      </c>
      <c r="F15" s="53" t="s">
        <v>64</v>
      </c>
      <c r="G15" s="42">
        <f t="shared" si="1"/>
        <v>1000</v>
      </c>
      <c r="H15" s="53" t="s">
        <v>64</v>
      </c>
      <c r="I15" s="9">
        <f t="shared" si="2"/>
        <v>1000</v>
      </c>
      <c r="J15" s="50" t="s">
        <v>20</v>
      </c>
      <c r="K15" s="45" t="s">
        <v>77</v>
      </c>
      <c r="L15" s="51" t="s">
        <v>78</v>
      </c>
    </row>
    <row r="16" spans="1:12" x14ac:dyDescent="0.3">
      <c r="A16" s="44">
        <v>10</v>
      </c>
      <c r="B16" s="52" t="s">
        <v>27</v>
      </c>
      <c r="C16" s="23">
        <v>485</v>
      </c>
      <c r="D16" s="9">
        <f t="shared" si="0"/>
        <v>485</v>
      </c>
      <c r="E16" s="26" t="s">
        <v>18</v>
      </c>
      <c r="F16" s="53" t="s">
        <v>40</v>
      </c>
      <c r="G16" s="42">
        <f t="shared" si="1"/>
        <v>485</v>
      </c>
      <c r="H16" s="53" t="s">
        <v>40</v>
      </c>
      <c r="I16" s="9">
        <f t="shared" si="2"/>
        <v>485</v>
      </c>
      <c r="J16" s="50" t="s">
        <v>20</v>
      </c>
      <c r="K16" s="45" t="s">
        <v>79</v>
      </c>
      <c r="L16" s="51" t="s">
        <v>80</v>
      </c>
    </row>
    <row r="17" spans="1:12" x14ac:dyDescent="0.3">
      <c r="A17" s="44">
        <v>11</v>
      </c>
      <c r="B17" s="52" t="s">
        <v>81</v>
      </c>
      <c r="C17" s="23">
        <v>830</v>
      </c>
      <c r="D17" s="9">
        <f t="shared" si="0"/>
        <v>830</v>
      </c>
      <c r="E17" s="26" t="s">
        <v>18</v>
      </c>
      <c r="F17" s="53" t="s">
        <v>82</v>
      </c>
      <c r="G17" s="42">
        <f t="shared" si="1"/>
        <v>830</v>
      </c>
      <c r="H17" s="53" t="s">
        <v>82</v>
      </c>
      <c r="I17" s="9">
        <f t="shared" si="2"/>
        <v>830</v>
      </c>
      <c r="J17" s="50" t="s">
        <v>20</v>
      </c>
      <c r="K17" s="45" t="s">
        <v>79</v>
      </c>
      <c r="L17" s="51" t="s">
        <v>83</v>
      </c>
    </row>
    <row r="18" spans="1:12" x14ac:dyDescent="0.3">
      <c r="A18" s="44">
        <v>12</v>
      </c>
      <c r="B18" s="52" t="s">
        <v>84</v>
      </c>
      <c r="C18" s="23">
        <v>1350</v>
      </c>
      <c r="D18" s="7">
        <f t="shared" si="0"/>
        <v>1350</v>
      </c>
      <c r="E18" s="26" t="s">
        <v>18</v>
      </c>
      <c r="F18" s="53" t="s">
        <v>85</v>
      </c>
      <c r="G18" s="42">
        <f t="shared" si="1"/>
        <v>1350</v>
      </c>
      <c r="H18" s="53" t="s">
        <v>85</v>
      </c>
      <c r="I18" s="7">
        <f t="shared" si="2"/>
        <v>1350</v>
      </c>
      <c r="J18" s="50" t="s">
        <v>20</v>
      </c>
      <c r="K18" s="45" t="s">
        <v>86</v>
      </c>
      <c r="L18" s="51" t="s">
        <v>87</v>
      </c>
    </row>
    <row r="19" spans="1:12" x14ac:dyDescent="0.3">
      <c r="A19" s="44">
        <v>13</v>
      </c>
      <c r="B19" s="52" t="s">
        <v>88</v>
      </c>
      <c r="C19" s="23">
        <v>1930</v>
      </c>
      <c r="D19" s="7">
        <f t="shared" si="0"/>
        <v>1930</v>
      </c>
      <c r="E19" s="26" t="s">
        <v>18</v>
      </c>
      <c r="F19" s="53" t="s">
        <v>40</v>
      </c>
      <c r="G19" s="42">
        <f t="shared" si="1"/>
        <v>1930</v>
      </c>
      <c r="H19" s="53" t="s">
        <v>40</v>
      </c>
      <c r="I19" s="7">
        <f t="shared" si="2"/>
        <v>1930</v>
      </c>
      <c r="J19" s="50" t="s">
        <v>20</v>
      </c>
      <c r="K19" s="45" t="s">
        <v>86</v>
      </c>
      <c r="L19" s="51" t="s">
        <v>89</v>
      </c>
    </row>
    <row r="20" spans="1:12" x14ac:dyDescent="0.3">
      <c r="A20" s="44">
        <v>14</v>
      </c>
      <c r="B20" s="52" t="s">
        <v>90</v>
      </c>
      <c r="C20" s="23">
        <v>150000</v>
      </c>
      <c r="D20" s="7">
        <f t="shared" si="0"/>
        <v>150000</v>
      </c>
      <c r="E20" s="26" t="s">
        <v>18</v>
      </c>
      <c r="F20" s="53" t="s">
        <v>91</v>
      </c>
      <c r="G20" s="42">
        <f t="shared" si="1"/>
        <v>150000</v>
      </c>
      <c r="H20" s="53" t="s">
        <v>91</v>
      </c>
      <c r="I20" s="7">
        <f t="shared" si="2"/>
        <v>150000</v>
      </c>
      <c r="J20" s="50" t="s">
        <v>20</v>
      </c>
      <c r="K20" s="45" t="s">
        <v>92</v>
      </c>
      <c r="L20" s="51" t="s">
        <v>93</v>
      </c>
    </row>
    <row r="21" spans="1:12" x14ac:dyDescent="0.3">
      <c r="A21" s="44">
        <v>15</v>
      </c>
      <c r="B21" s="52" t="s">
        <v>30</v>
      </c>
      <c r="C21" s="23">
        <v>1000</v>
      </c>
      <c r="D21" s="7">
        <f t="shared" si="0"/>
        <v>1000</v>
      </c>
      <c r="E21" s="26" t="s">
        <v>18</v>
      </c>
      <c r="F21" s="53" t="s">
        <v>31</v>
      </c>
      <c r="G21" s="42">
        <f t="shared" si="1"/>
        <v>1000</v>
      </c>
      <c r="H21" s="53" t="s">
        <v>31</v>
      </c>
      <c r="I21" s="7">
        <f t="shared" si="2"/>
        <v>1000</v>
      </c>
      <c r="J21" s="50" t="s">
        <v>20</v>
      </c>
      <c r="K21" s="45" t="s">
        <v>94</v>
      </c>
      <c r="L21" s="51" t="s">
        <v>95</v>
      </c>
    </row>
    <row r="22" spans="1:12" x14ac:dyDescent="0.3">
      <c r="A22" s="44"/>
      <c r="B22" s="44" t="s">
        <v>51</v>
      </c>
      <c r="C22" s="23">
        <f>SUM(C7:C21)</f>
        <v>255710</v>
      </c>
      <c r="D22" s="23">
        <f>SUM(D7:D21)</f>
        <v>255710</v>
      </c>
      <c r="E22" s="26"/>
      <c r="F22" s="53"/>
      <c r="G22" s="42">
        <f t="shared" si="1"/>
        <v>255710</v>
      </c>
      <c r="H22" s="53"/>
      <c r="I22" s="7">
        <f>SUM(I7:I21)</f>
        <v>255710</v>
      </c>
      <c r="J22" s="50"/>
      <c r="K22" s="45"/>
      <c r="L22" s="51"/>
    </row>
  </sheetData>
  <mergeCells count="5">
    <mergeCell ref="A1:K1"/>
    <mergeCell ref="A2:K2"/>
    <mergeCell ref="A3:K3"/>
    <mergeCell ref="B5:B6"/>
    <mergeCell ref="K5:L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8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1A1CF-A7FC-497B-A6D9-9A8B764F63D1}">
  <sheetPr>
    <tabColor rgb="FF92D050"/>
  </sheetPr>
  <dimension ref="A1:L20"/>
  <sheetViews>
    <sheetView zoomScale="110" zoomScaleNormal="110" workbookViewId="0">
      <selection sqref="A1:K3"/>
    </sheetView>
  </sheetViews>
  <sheetFormatPr defaultRowHeight="20.25" x14ac:dyDescent="0.3"/>
  <cols>
    <col min="1" max="1" width="6.25" style="36" bestFit="1" customWidth="1"/>
    <col min="2" max="2" width="40" style="37" customWidth="1"/>
    <col min="3" max="3" width="13.375" style="37" customWidth="1"/>
    <col min="4" max="4" width="12.75" style="37" customWidth="1"/>
    <col min="5" max="5" width="12" style="36" customWidth="1"/>
    <col min="6" max="6" width="25.75" style="37" customWidth="1"/>
    <col min="7" max="7" width="12.375" style="37" customWidth="1"/>
    <col min="8" max="8" width="20.5" style="37" bestFit="1" customWidth="1"/>
    <col min="9" max="9" width="12.875" style="37" customWidth="1"/>
    <col min="10" max="10" width="12.625" style="36" bestFit="1" customWidth="1"/>
    <col min="11" max="11" width="10.75" style="36" customWidth="1"/>
    <col min="12" max="12" width="13.125" style="37" customWidth="1"/>
    <col min="13" max="16384" width="9" style="37"/>
  </cols>
  <sheetData>
    <row r="1" spans="1:12" x14ac:dyDescent="0.3">
      <c r="A1" s="96" t="s">
        <v>96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36" t="s">
        <v>1</v>
      </c>
    </row>
    <row r="2" spans="1:12" x14ac:dyDescent="0.3">
      <c r="A2" s="96" t="s">
        <v>2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12" x14ac:dyDescent="0.3">
      <c r="A3" s="96" t="s">
        <v>97</v>
      </c>
      <c r="B3" s="96"/>
      <c r="C3" s="96"/>
      <c r="D3" s="96"/>
      <c r="E3" s="96"/>
      <c r="F3" s="96"/>
      <c r="G3" s="96"/>
      <c r="H3" s="96"/>
      <c r="I3" s="96"/>
      <c r="J3" s="96"/>
      <c r="K3" s="96"/>
    </row>
    <row r="4" spans="1:12" x14ac:dyDescent="0.3">
      <c r="A4" s="38"/>
      <c r="B4" s="38"/>
      <c r="C4" s="38"/>
      <c r="D4" s="38"/>
      <c r="E4" s="39"/>
      <c r="F4" s="38"/>
      <c r="G4" s="38"/>
      <c r="H4" s="38"/>
      <c r="I4" s="38"/>
      <c r="J4" s="39"/>
      <c r="K4" s="38"/>
    </row>
    <row r="5" spans="1:12" ht="21" customHeight="1" x14ac:dyDescent="0.3">
      <c r="A5" s="85" t="s">
        <v>4</v>
      </c>
      <c r="B5" s="86" t="s">
        <v>5</v>
      </c>
      <c r="C5" s="88" t="s">
        <v>253</v>
      </c>
      <c r="D5" s="88" t="s">
        <v>6</v>
      </c>
      <c r="E5" s="88" t="s">
        <v>7</v>
      </c>
      <c r="F5" s="88" t="s">
        <v>9</v>
      </c>
      <c r="G5" s="88" t="s">
        <v>8</v>
      </c>
      <c r="H5" s="89" t="s">
        <v>254</v>
      </c>
      <c r="I5" s="88" t="s">
        <v>10</v>
      </c>
      <c r="J5" s="88" t="s">
        <v>11</v>
      </c>
      <c r="K5" s="90" t="s">
        <v>12</v>
      </c>
      <c r="L5" s="90"/>
    </row>
    <row r="6" spans="1:12" ht="21" customHeight="1" x14ac:dyDescent="0.3">
      <c r="A6" s="91"/>
      <c r="B6" s="86"/>
      <c r="C6" s="93" t="s">
        <v>252</v>
      </c>
      <c r="D6" s="93"/>
      <c r="E6" s="93"/>
      <c r="F6" s="94"/>
      <c r="G6" s="94"/>
      <c r="H6" s="94"/>
      <c r="I6" s="93" t="s">
        <v>13</v>
      </c>
      <c r="J6" s="93" t="s">
        <v>14</v>
      </c>
      <c r="K6" s="95" t="s">
        <v>15</v>
      </c>
      <c r="L6" s="95" t="s">
        <v>16</v>
      </c>
    </row>
    <row r="7" spans="1:12" ht="19.5" customHeight="1" x14ac:dyDescent="0.3">
      <c r="A7" s="44">
        <v>1</v>
      </c>
      <c r="B7" s="47" t="s">
        <v>34</v>
      </c>
      <c r="C7" s="23">
        <v>960</v>
      </c>
      <c r="D7" s="23">
        <f>C7</f>
        <v>960</v>
      </c>
      <c r="E7" s="26" t="s">
        <v>18</v>
      </c>
      <c r="F7" s="55" t="s">
        <v>98</v>
      </c>
      <c r="G7" s="54">
        <f>C7</f>
        <v>960</v>
      </c>
      <c r="H7" s="55" t="s">
        <v>98</v>
      </c>
      <c r="I7" s="23">
        <f>D7</f>
        <v>960</v>
      </c>
      <c r="J7" s="44" t="s">
        <v>20</v>
      </c>
      <c r="K7" s="51" t="s">
        <v>99</v>
      </c>
      <c r="L7" s="51" t="s">
        <v>100</v>
      </c>
    </row>
    <row r="8" spans="1:12" ht="19.5" customHeight="1" x14ac:dyDescent="0.3">
      <c r="A8" s="44">
        <v>2</v>
      </c>
      <c r="B8" s="56" t="s">
        <v>101</v>
      </c>
      <c r="C8" s="23">
        <v>500</v>
      </c>
      <c r="D8" s="23">
        <f t="shared" ref="D8:D18" si="0">C8</f>
        <v>500</v>
      </c>
      <c r="E8" s="26" t="s">
        <v>18</v>
      </c>
      <c r="F8" s="55" t="s">
        <v>31</v>
      </c>
      <c r="G8" s="54">
        <f t="shared" ref="G8:G18" si="1">C8</f>
        <v>500</v>
      </c>
      <c r="H8" s="55" t="s">
        <v>31</v>
      </c>
      <c r="I8" s="23">
        <f t="shared" ref="I8:I18" si="2">D8</f>
        <v>500</v>
      </c>
      <c r="J8" s="44" t="s">
        <v>20</v>
      </c>
      <c r="K8" s="51" t="s">
        <v>102</v>
      </c>
      <c r="L8" s="51" t="s">
        <v>103</v>
      </c>
    </row>
    <row r="9" spans="1:12" ht="19.5" customHeight="1" x14ac:dyDescent="0.3">
      <c r="A9" s="44">
        <v>3</v>
      </c>
      <c r="B9" s="48" t="s">
        <v>27</v>
      </c>
      <c r="C9" s="23">
        <v>1300</v>
      </c>
      <c r="D9" s="23">
        <f t="shared" si="0"/>
        <v>1300</v>
      </c>
      <c r="E9" s="26" t="s">
        <v>18</v>
      </c>
      <c r="F9" s="47" t="s">
        <v>104</v>
      </c>
      <c r="G9" s="54">
        <f t="shared" si="1"/>
        <v>1300</v>
      </c>
      <c r="H9" s="47" t="s">
        <v>104</v>
      </c>
      <c r="I9" s="23">
        <f t="shared" si="2"/>
        <v>1300</v>
      </c>
      <c r="J9" s="44" t="s">
        <v>20</v>
      </c>
      <c r="K9" s="51" t="s">
        <v>105</v>
      </c>
      <c r="L9" s="51" t="s">
        <v>106</v>
      </c>
    </row>
    <row r="10" spans="1:12" s="60" customFormat="1" x14ac:dyDescent="0.3">
      <c r="A10" s="57">
        <v>4</v>
      </c>
      <c r="B10" s="56" t="s">
        <v>107</v>
      </c>
      <c r="C10" s="58">
        <v>850</v>
      </c>
      <c r="D10" s="23">
        <f t="shared" si="0"/>
        <v>850</v>
      </c>
      <c r="E10" s="59" t="s">
        <v>18</v>
      </c>
      <c r="F10" s="55" t="s">
        <v>108</v>
      </c>
      <c r="G10" s="54">
        <f t="shared" si="1"/>
        <v>850</v>
      </c>
      <c r="H10" s="55" t="s">
        <v>108</v>
      </c>
      <c r="I10" s="23">
        <f t="shared" si="2"/>
        <v>850</v>
      </c>
      <c r="J10" s="57" t="s">
        <v>20</v>
      </c>
      <c r="K10" s="51" t="s">
        <v>105</v>
      </c>
      <c r="L10" s="51" t="s">
        <v>109</v>
      </c>
    </row>
    <row r="11" spans="1:12" ht="19.5" customHeight="1" x14ac:dyDescent="0.3">
      <c r="A11" s="44">
        <v>5</v>
      </c>
      <c r="B11" s="48" t="s">
        <v>110</v>
      </c>
      <c r="C11" s="23">
        <v>670</v>
      </c>
      <c r="D11" s="23">
        <f t="shared" si="0"/>
        <v>670</v>
      </c>
      <c r="E11" s="26" t="s">
        <v>18</v>
      </c>
      <c r="F11" s="55" t="s">
        <v>108</v>
      </c>
      <c r="G11" s="54">
        <f t="shared" si="1"/>
        <v>670</v>
      </c>
      <c r="H11" s="55" t="s">
        <v>108</v>
      </c>
      <c r="I11" s="23">
        <f t="shared" si="2"/>
        <v>670</v>
      </c>
      <c r="J11" s="44" t="s">
        <v>20</v>
      </c>
      <c r="K11" s="51" t="s">
        <v>111</v>
      </c>
      <c r="L11" s="51" t="s">
        <v>112</v>
      </c>
    </row>
    <row r="12" spans="1:12" ht="19.5" customHeight="1" x14ac:dyDescent="0.3">
      <c r="A12" s="44">
        <v>6</v>
      </c>
      <c r="B12" s="48" t="s">
        <v>113</v>
      </c>
      <c r="C12" s="23">
        <v>5600</v>
      </c>
      <c r="D12" s="23">
        <f t="shared" si="0"/>
        <v>5600</v>
      </c>
      <c r="E12" s="26" t="s">
        <v>18</v>
      </c>
      <c r="F12" s="55" t="s">
        <v>40</v>
      </c>
      <c r="G12" s="54">
        <f t="shared" si="1"/>
        <v>5600</v>
      </c>
      <c r="H12" s="55" t="s">
        <v>40</v>
      </c>
      <c r="I12" s="23">
        <f t="shared" si="2"/>
        <v>5600</v>
      </c>
      <c r="J12" s="44" t="s">
        <v>20</v>
      </c>
      <c r="K12" s="51" t="s">
        <v>114</v>
      </c>
      <c r="L12" s="51" t="s">
        <v>115</v>
      </c>
    </row>
    <row r="13" spans="1:12" ht="19.5" customHeight="1" x14ac:dyDescent="0.3">
      <c r="A13" s="57">
        <v>7</v>
      </c>
      <c r="B13" s="48" t="s">
        <v>116</v>
      </c>
      <c r="C13" s="23">
        <v>9157</v>
      </c>
      <c r="D13" s="23">
        <f t="shared" si="0"/>
        <v>9157</v>
      </c>
      <c r="E13" s="26" t="s">
        <v>18</v>
      </c>
      <c r="F13" s="55" t="s">
        <v>108</v>
      </c>
      <c r="G13" s="54">
        <f t="shared" si="1"/>
        <v>9157</v>
      </c>
      <c r="H13" s="55" t="s">
        <v>108</v>
      </c>
      <c r="I13" s="23">
        <f t="shared" si="2"/>
        <v>9157</v>
      </c>
      <c r="J13" s="44" t="s">
        <v>20</v>
      </c>
      <c r="K13" s="51" t="s">
        <v>114</v>
      </c>
      <c r="L13" s="51" t="s">
        <v>117</v>
      </c>
    </row>
    <row r="14" spans="1:12" ht="19.5" customHeight="1" x14ac:dyDescent="0.3">
      <c r="A14" s="44">
        <v>8</v>
      </c>
      <c r="B14" s="48" t="s">
        <v>118</v>
      </c>
      <c r="C14" s="23">
        <v>9160</v>
      </c>
      <c r="D14" s="23">
        <f t="shared" si="0"/>
        <v>9160</v>
      </c>
      <c r="E14" s="26" t="s">
        <v>18</v>
      </c>
      <c r="F14" s="55" t="s">
        <v>108</v>
      </c>
      <c r="G14" s="54">
        <f t="shared" si="1"/>
        <v>9160</v>
      </c>
      <c r="H14" s="55" t="s">
        <v>108</v>
      </c>
      <c r="I14" s="23">
        <f t="shared" si="2"/>
        <v>9160</v>
      </c>
      <c r="J14" s="44" t="s">
        <v>20</v>
      </c>
      <c r="K14" s="51" t="s">
        <v>119</v>
      </c>
      <c r="L14" s="51" t="s">
        <v>120</v>
      </c>
    </row>
    <row r="15" spans="1:12" x14ac:dyDescent="0.3">
      <c r="A15" s="57">
        <v>9</v>
      </c>
      <c r="B15" s="61" t="s">
        <v>121</v>
      </c>
      <c r="C15" s="23">
        <v>9500</v>
      </c>
      <c r="D15" s="23">
        <f t="shared" si="0"/>
        <v>9500</v>
      </c>
      <c r="E15" s="26" t="s">
        <v>18</v>
      </c>
      <c r="F15" s="55" t="s">
        <v>122</v>
      </c>
      <c r="G15" s="54">
        <f t="shared" si="1"/>
        <v>9500</v>
      </c>
      <c r="H15" s="55" t="s">
        <v>122</v>
      </c>
      <c r="I15" s="23">
        <f t="shared" si="2"/>
        <v>9500</v>
      </c>
      <c r="J15" s="44" t="s">
        <v>20</v>
      </c>
      <c r="K15" s="51" t="s">
        <v>119</v>
      </c>
      <c r="L15" s="51" t="s">
        <v>123</v>
      </c>
    </row>
    <row r="16" spans="1:12" x14ac:dyDescent="0.3">
      <c r="A16" s="57">
        <v>10</v>
      </c>
      <c r="B16" s="61" t="s">
        <v>124</v>
      </c>
      <c r="C16" s="23">
        <v>15000</v>
      </c>
      <c r="D16" s="23">
        <f t="shared" si="0"/>
        <v>15000</v>
      </c>
      <c r="E16" s="26" t="s">
        <v>18</v>
      </c>
      <c r="F16" s="55" t="s">
        <v>122</v>
      </c>
      <c r="G16" s="54">
        <f t="shared" si="1"/>
        <v>15000</v>
      </c>
      <c r="H16" s="55" t="s">
        <v>122</v>
      </c>
      <c r="I16" s="23">
        <f t="shared" si="2"/>
        <v>15000</v>
      </c>
      <c r="J16" s="44" t="s">
        <v>20</v>
      </c>
      <c r="K16" s="51" t="s">
        <v>125</v>
      </c>
      <c r="L16" s="51" t="s">
        <v>126</v>
      </c>
    </row>
    <row r="17" spans="1:12" x14ac:dyDescent="0.3">
      <c r="A17" s="44">
        <v>11</v>
      </c>
      <c r="B17" s="61" t="s">
        <v>127</v>
      </c>
      <c r="C17" s="23">
        <v>1800</v>
      </c>
      <c r="D17" s="23">
        <f t="shared" si="0"/>
        <v>1800</v>
      </c>
      <c r="E17" s="26" t="s">
        <v>18</v>
      </c>
      <c r="F17" s="55" t="s">
        <v>108</v>
      </c>
      <c r="G17" s="54">
        <f t="shared" si="1"/>
        <v>1800</v>
      </c>
      <c r="H17" s="55" t="s">
        <v>108</v>
      </c>
      <c r="I17" s="23">
        <f t="shared" si="2"/>
        <v>1800</v>
      </c>
      <c r="J17" s="44" t="s">
        <v>20</v>
      </c>
      <c r="K17" s="51" t="s">
        <v>125</v>
      </c>
      <c r="L17" s="51" t="s">
        <v>128</v>
      </c>
    </row>
    <row r="18" spans="1:12" x14ac:dyDescent="0.3">
      <c r="A18" s="57">
        <v>12</v>
      </c>
      <c r="B18" s="61" t="s">
        <v>129</v>
      </c>
      <c r="C18" s="23">
        <v>41000</v>
      </c>
      <c r="D18" s="23">
        <f t="shared" si="0"/>
        <v>41000</v>
      </c>
      <c r="E18" s="26" t="s">
        <v>18</v>
      </c>
      <c r="F18" s="55" t="s">
        <v>130</v>
      </c>
      <c r="G18" s="54">
        <f t="shared" si="1"/>
        <v>41000</v>
      </c>
      <c r="H18" s="55" t="s">
        <v>130</v>
      </c>
      <c r="I18" s="23">
        <f t="shared" si="2"/>
        <v>41000</v>
      </c>
      <c r="J18" s="44" t="s">
        <v>20</v>
      </c>
      <c r="K18" s="51" t="s">
        <v>125</v>
      </c>
      <c r="L18" s="51" t="s">
        <v>131</v>
      </c>
    </row>
    <row r="19" spans="1:12" ht="21" thickBot="1" x14ac:dyDescent="0.35">
      <c r="A19" s="62"/>
      <c r="B19" s="63"/>
      <c r="C19" s="29">
        <f>SUM(C7:C18)</f>
        <v>95497</v>
      </c>
      <c r="D19" s="29">
        <f>SUM(D7:D18)</f>
        <v>95497</v>
      </c>
      <c r="E19" s="64"/>
      <c r="F19" s="66"/>
      <c r="G19" s="65">
        <f>SUM(G7:G18)</f>
        <v>95497</v>
      </c>
      <c r="H19" s="66"/>
      <c r="I19" s="29">
        <f>SUM(I7:I18)</f>
        <v>95497</v>
      </c>
      <c r="J19" s="62"/>
      <c r="K19" s="67"/>
      <c r="L19" s="67"/>
    </row>
    <row r="20" spans="1:12" ht="21" thickTop="1" x14ac:dyDescent="0.3"/>
  </sheetData>
  <mergeCells count="5">
    <mergeCell ref="A1:K1"/>
    <mergeCell ref="A2:K2"/>
    <mergeCell ref="A3:K3"/>
    <mergeCell ref="B5:B6"/>
    <mergeCell ref="K5:L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8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5B004-BAC0-4C10-AE64-B46167EF0A6D}">
  <sheetPr>
    <tabColor rgb="FF00B050"/>
  </sheetPr>
  <dimension ref="A1:L27"/>
  <sheetViews>
    <sheetView zoomScale="110" zoomScaleNormal="110" workbookViewId="0">
      <selection activeCell="B14" sqref="B14"/>
    </sheetView>
  </sheetViews>
  <sheetFormatPr defaultRowHeight="20.25" x14ac:dyDescent="0.3"/>
  <cols>
    <col min="1" max="1" width="6.25" style="36" bestFit="1" customWidth="1"/>
    <col min="2" max="2" width="40" style="37" customWidth="1"/>
    <col min="3" max="4" width="12" style="37" bestFit="1" customWidth="1"/>
    <col min="5" max="5" width="12" style="36" customWidth="1"/>
    <col min="6" max="6" width="25.75" style="37" customWidth="1"/>
    <col min="7" max="7" width="12.375" style="37" customWidth="1"/>
    <col min="8" max="8" width="21.375" style="37" customWidth="1"/>
    <col min="9" max="9" width="12.875" style="37" customWidth="1"/>
    <col min="10" max="10" width="12.625" style="36" bestFit="1" customWidth="1"/>
    <col min="11" max="11" width="10.75" style="36" customWidth="1"/>
    <col min="12" max="12" width="13.125" style="37" customWidth="1"/>
    <col min="13" max="16384" width="9" style="37"/>
  </cols>
  <sheetData>
    <row r="1" spans="1:12" x14ac:dyDescent="0.3">
      <c r="A1" s="96" t="s">
        <v>132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8" t="s">
        <v>1</v>
      </c>
    </row>
    <row r="2" spans="1:12" x14ac:dyDescent="0.3">
      <c r="A2" s="96" t="s">
        <v>2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9"/>
    </row>
    <row r="3" spans="1:12" x14ac:dyDescent="0.3">
      <c r="A3" s="96" t="s">
        <v>133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9"/>
    </row>
    <row r="4" spans="1:12" x14ac:dyDescent="0.3">
      <c r="A4" s="100"/>
      <c r="B4" s="100"/>
      <c r="C4" s="100"/>
      <c r="D4" s="100"/>
      <c r="E4" s="101"/>
      <c r="F4" s="100"/>
      <c r="G4" s="100"/>
      <c r="H4" s="100"/>
      <c r="I4" s="100"/>
      <c r="J4" s="101"/>
      <c r="K4" s="100"/>
      <c r="L4" s="99"/>
    </row>
    <row r="5" spans="1:12" ht="21" customHeight="1" x14ac:dyDescent="0.3">
      <c r="A5" s="85" t="s">
        <v>4</v>
      </c>
      <c r="B5" s="86" t="s">
        <v>5</v>
      </c>
      <c r="C5" s="88" t="s">
        <v>253</v>
      </c>
      <c r="D5" s="88" t="s">
        <v>6</v>
      </c>
      <c r="E5" s="88" t="s">
        <v>7</v>
      </c>
      <c r="F5" s="88" t="s">
        <v>9</v>
      </c>
      <c r="G5" s="88" t="s">
        <v>8</v>
      </c>
      <c r="H5" s="89" t="s">
        <v>254</v>
      </c>
      <c r="I5" s="88" t="s">
        <v>10</v>
      </c>
      <c r="J5" s="88" t="s">
        <v>11</v>
      </c>
      <c r="K5" s="90" t="s">
        <v>12</v>
      </c>
      <c r="L5" s="90"/>
    </row>
    <row r="6" spans="1:12" ht="21" customHeight="1" x14ac:dyDescent="0.3">
      <c r="A6" s="91"/>
      <c r="B6" s="86"/>
      <c r="C6" s="93" t="s">
        <v>252</v>
      </c>
      <c r="D6" s="93"/>
      <c r="E6" s="93"/>
      <c r="F6" s="94"/>
      <c r="G6" s="94"/>
      <c r="H6" s="94"/>
      <c r="I6" s="93" t="s">
        <v>13</v>
      </c>
      <c r="J6" s="93" t="s">
        <v>14</v>
      </c>
      <c r="K6" s="95" t="s">
        <v>15</v>
      </c>
      <c r="L6" s="95" t="s">
        <v>16</v>
      </c>
    </row>
    <row r="7" spans="1:12" ht="19.5" customHeight="1" x14ac:dyDescent="0.3">
      <c r="A7" s="44">
        <v>1</v>
      </c>
      <c r="B7" s="47" t="s">
        <v>134</v>
      </c>
      <c r="C7" s="23">
        <v>24500</v>
      </c>
      <c r="D7" s="23">
        <f>C7</f>
        <v>24500</v>
      </c>
      <c r="E7" s="26" t="s">
        <v>18</v>
      </c>
      <c r="F7" s="53" t="s">
        <v>135</v>
      </c>
      <c r="G7" s="68">
        <f>C7</f>
        <v>24500</v>
      </c>
      <c r="H7" s="53" t="s">
        <v>135</v>
      </c>
      <c r="I7" s="23">
        <f>C7</f>
        <v>24500</v>
      </c>
      <c r="J7" s="44" t="s">
        <v>20</v>
      </c>
      <c r="K7" s="51" t="s">
        <v>136</v>
      </c>
      <c r="L7" s="45" t="s">
        <v>137</v>
      </c>
    </row>
    <row r="8" spans="1:12" ht="19.5" customHeight="1" x14ac:dyDescent="0.3">
      <c r="A8" s="44">
        <v>2</v>
      </c>
      <c r="B8" s="47" t="s">
        <v>17</v>
      </c>
      <c r="C8" s="23">
        <v>750</v>
      </c>
      <c r="D8" s="23">
        <f t="shared" ref="D8:D25" si="0">C8</f>
        <v>750</v>
      </c>
      <c r="E8" s="26" t="s">
        <v>18</v>
      </c>
      <c r="F8" s="53" t="s">
        <v>138</v>
      </c>
      <c r="G8" s="68">
        <f t="shared" ref="G8:G25" si="1">C8</f>
        <v>750</v>
      </c>
      <c r="H8" s="53" t="s">
        <v>138</v>
      </c>
      <c r="I8" s="23">
        <f t="shared" ref="I8:I25" si="2">C8</f>
        <v>750</v>
      </c>
      <c r="J8" s="44" t="s">
        <v>20</v>
      </c>
      <c r="K8" s="51" t="s">
        <v>139</v>
      </c>
      <c r="L8" s="45" t="s">
        <v>140</v>
      </c>
    </row>
    <row r="9" spans="1:12" ht="19.5" customHeight="1" x14ac:dyDescent="0.3">
      <c r="A9" s="44">
        <v>3</v>
      </c>
      <c r="B9" s="47" t="s">
        <v>141</v>
      </c>
      <c r="C9" s="23">
        <v>1360</v>
      </c>
      <c r="D9" s="23">
        <f t="shared" si="0"/>
        <v>1360</v>
      </c>
      <c r="E9" s="26" t="s">
        <v>18</v>
      </c>
      <c r="F9" s="47" t="s">
        <v>35</v>
      </c>
      <c r="G9" s="68">
        <f t="shared" si="1"/>
        <v>1360</v>
      </c>
      <c r="H9" s="47" t="s">
        <v>35</v>
      </c>
      <c r="I9" s="23">
        <f t="shared" si="2"/>
        <v>1360</v>
      </c>
      <c r="J9" s="44" t="s">
        <v>20</v>
      </c>
      <c r="K9" s="51" t="s">
        <v>139</v>
      </c>
      <c r="L9" s="46" t="s">
        <v>142</v>
      </c>
    </row>
    <row r="10" spans="1:12" ht="19.5" customHeight="1" x14ac:dyDescent="0.3">
      <c r="A10" s="44">
        <v>4</v>
      </c>
      <c r="B10" s="47" t="s">
        <v>143</v>
      </c>
      <c r="C10" s="23">
        <v>6700</v>
      </c>
      <c r="D10" s="23">
        <f>C10</f>
        <v>6700</v>
      </c>
      <c r="E10" s="26" t="s">
        <v>18</v>
      </c>
      <c r="F10" s="47" t="s">
        <v>40</v>
      </c>
      <c r="G10" s="68">
        <f t="shared" si="1"/>
        <v>6700</v>
      </c>
      <c r="H10" s="47" t="s">
        <v>40</v>
      </c>
      <c r="I10" s="23">
        <f>C10</f>
        <v>6700</v>
      </c>
      <c r="J10" s="44" t="s">
        <v>20</v>
      </c>
      <c r="K10" s="51" t="s">
        <v>139</v>
      </c>
      <c r="L10" s="46" t="s">
        <v>144</v>
      </c>
    </row>
    <row r="11" spans="1:12" ht="19.5" customHeight="1" x14ac:dyDescent="0.3">
      <c r="A11" s="44">
        <v>5</v>
      </c>
      <c r="B11" s="47" t="s">
        <v>145</v>
      </c>
      <c r="C11" s="23">
        <v>8000</v>
      </c>
      <c r="D11" s="23">
        <f t="shared" si="0"/>
        <v>8000</v>
      </c>
      <c r="E11" s="26" t="s">
        <v>18</v>
      </c>
      <c r="F11" s="47" t="s">
        <v>146</v>
      </c>
      <c r="G11" s="68">
        <f t="shared" si="1"/>
        <v>8000</v>
      </c>
      <c r="H11" s="47" t="s">
        <v>146</v>
      </c>
      <c r="I11" s="23">
        <f t="shared" si="2"/>
        <v>8000</v>
      </c>
      <c r="J11" s="44" t="s">
        <v>20</v>
      </c>
      <c r="K11" s="51" t="s">
        <v>139</v>
      </c>
      <c r="L11" s="46" t="s">
        <v>147</v>
      </c>
    </row>
    <row r="12" spans="1:12" ht="19.5" customHeight="1" x14ac:dyDescent="0.3">
      <c r="A12" s="44">
        <v>6</v>
      </c>
      <c r="B12" s="47" t="s">
        <v>148</v>
      </c>
      <c r="C12" s="23">
        <v>5000</v>
      </c>
      <c r="D12" s="23">
        <f t="shared" si="0"/>
        <v>5000</v>
      </c>
      <c r="E12" s="26" t="s">
        <v>18</v>
      </c>
      <c r="F12" s="47" t="s">
        <v>149</v>
      </c>
      <c r="G12" s="68">
        <f t="shared" si="1"/>
        <v>5000</v>
      </c>
      <c r="H12" s="47" t="s">
        <v>149</v>
      </c>
      <c r="I12" s="23">
        <f t="shared" si="2"/>
        <v>5000</v>
      </c>
      <c r="J12" s="44" t="s">
        <v>20</v>
      </c>
      <c r="K12" s="51" t="s">
        <v>139</v>
      </c>
      <c r="L12" s="46" t="s">
        <v>150</v>
      </c>
    </row>
    <row r="13" spans="1:12" ht="19.5" customHeight="1" x14ac:dyDescent="0.3">
      <c r="A13" s="44">
        <v>7</v>
      </c>
      <c r="B13" s="47" t="s">
        <v>151</v>
      </c>
      <c r="C13" s="23">
        <v>1000</v>
      </c>
      <c r="D13" s="23">
        <f t="shared" si="0"/>
        <v>1000</v>
      </c>
      <c r="E13" s="26" t="s">
        <v>18</v>
      </c>
      <c r="F13" s="47" t="s">
        <v>135</v>
      </c>
      <c r="G13" s="68">
        <f t="shared" si="1"/>
        <v>1000</v>
      </c>
      <c r="H13" s="47" t="s">
        <v>135</v>
      </c>
      <c r="I13" s="23">
        <f t="shared" si="2"/>
        <v>1000</v>
      </c>
      <c r="J13" s="44" t="s">
        <v>20</v>
      </c>
      <c r="K13" s="51" t="s">
        <v>139</v>
      </c>
      <c r="L13" s="46" t="s">
        <v>152</v>
      </c>
    </row>
    <row r="14" spans="1:12" x14ac:dyDescent="0.3">
      <c r="A14" s="44">
        <v>8</v>
      </c>
      <c r="B14" s="53" t="s">
        <v>153</v>
      </c>
      <c r="C14" s="23">
        <v>4000</v>
      </c>
      <c r="D14" s="23">
        <f t="shared" si="0"/>
        <v>4000</v>
      </c>
      <c r="E14" s="26" t="s">
        <v>18</v>
      </c>
      <c r="F14" s="47" t="s">
        <v>135</v>
      </c>
      <c r="G14" s="68">
        <f t="shared" si="1"/>
        <v>4000</v>
      </c>
      <c r="H14" s="47" t="s">
        <v>135</v>
      </c>
      <c r="I14" s="23">
        <f t="shared" si="2"/>
        <v>4000</v>
      </c>
      <c r="J14" s="44" t="s">
        <v>20</v>
      </c>
      <c r="K14" s="51" t="s">
        <v>139</v>
      </c>
      <c r="L14" s="46" t="s">
        <v>154</v>
      </c>
    </row>
    <row r="15" spans="1:12" x14ac:dyDescent="0.3">
      <c r="A15" s="44">
        <v>9</v>
      </c>
      <c r="B15" s="52" t="s">
        <v>155</v>
      </c>
      <c r="C15" s="23">
        <v>4000</v>
      </c>
      <c r="D15" s="23">
        <f t="shared" si="0"/>
        <v>4000</v>
      </c>
      <c r="E15" s="26" t="s">
        <v>18</v>
      </c>
      <c r="F15" s="53" t="s">
        <v>31</v>
      </c>
      <c r="G15" s="68">
        <f t="shared" si="1"/>
        <v>4000</v>
      </c>
      <c r="H15" s="53" t="s">
        <v>31</v>
      </c>
      <c r="I15" s="23">
        <f t="shared" si="2"/>
        <v>4000</v>
      </c>
      <c r="J15" s="44" t="s">
        <v>20</v>
      </c>
      <c r="K15" s="51" t="s">
        <v>139</v>
      </c>
      <c r="L15" s="46" t="s">
        <v>156</v>
      </c>
    </row>
    <row r="16" spans="1:12" x14ac:dyDescent="0.3">
      <c r="A16" s="44">
        <v>10</v>
      </c>
      <c r="B16" s="53" t="s">
        <v>157</v>
      </c>
      <c r="C16" s="23">
        <v>15000</v>
      </c>
      <c r="D16" s="23">
        <f t="shared" si="0"/>
        <v>15000</v>
      </c>
      <c r="E16" s="26" t="s">
        <v>18</v>
      </c>
      <c r="F16" s="53" t="s">
        <v>158</v>
      </c>
      <c r="G16" s="68">
        <f t="shared" si="1"/>
        <v>15000</v>
      </c>
      <c r="H16" s="53" t="s">
        <v>158</v>
      </c>
      <c r="I16" s="23">
        <f t="shared" si="2"/>
        <v>15000</v>
      </c>
      <c r="J16" s="44" t="s">
        <v>20</v>
      </c>
      <c r="K16" s="51" t="s">
        <v>139</v>
      </c>
      <c r="L16" s="46" t="s">
        <v>159</v>
      </c>
    </row>
    <row r="17" spans="1:12" x14ac:dyDescent="0.3">
      <c r="A17" s="44">
        <v>11</v>
      </c>
      <c r="B17" s="52" t="s">
        <v>160</v>
      </c>
      <c r="C17" s="23">
        <v>1000</v>
      </c>
      <c r="D17" s="23">
        <f t="shared" si="0"/>
        <v>1000</v>
      </c>
      <c r="E17" s="26" t="s">
        <v>18</v>
      </c>
      <c r="F17" s="52" t="s">
        <v>31</v>
      </c>
      <c r="G17" s="68">
        <f t="shared" si="1"/>
        <v>1000</v>
      </c>
      <c r="H17" s="52" t="s">
        <v>31</v>
      </c>
      <c r="I17" s="23">
        <f t="shared" si="2"/>
        <v>1000</v>
      </c>
      <c r="J17" s="44" t="s">
        <v>20</v>
      </c>
      <c r="K17" s="51" t="s">
        <v>161</v>
      </c>
      <c r="L17" s="46" t="s">
        <v>162</v>
      </c>
    </row>
    <row r="18" spans="1:12" x14ac:dyDescent="0.3">
      <c r="A18" s="44">
        <v>12</v>
      </c>
      <c r="B18" s="53" t="s">
        <v>163</v>
      </c>
      <c r="C18" s="23">
        <v>1000</v>
      </c>
      <c r="D18" s="23">
        <f t="shared" si="0"/>
        <v>1000</v>
      </c>
      <c r="E18" s="26" t="s">
        <v>18</v>
      </c>
      <c r="F18" s="53" t="s">
        <v>135</v>
      </c>
      <c r="G18" s="68">
        <f t="shared" si="1"/>
        <v>1000</v>
      </c>
      <c r="H18" s="53" t="s">
        <v>135</v>
      </c>
      <c r="I18" s="23">
        <f t="shared" si="2"/>
        <v>1000</v>
      </c>
      <c r="J18" s="44" t="s">
        <v>20</v>
      </c>
      <c r="K18" s="51" t="s">
        <v>161</v>
      </c>
      <c r="L18" s="46" t="s">
        <v>164</v>
      </c>
    </row>
    <row r="19" spans="1:12" x14ac:dyDescent="0.3">
      <c r="A19" s="44">
        <v>13</v>
      </c>
      <c r="B19" s="52" t="s">
        <v>165</v>
      </c>
      <c r="C19" s="23">
        <v>1030</v>
      </c>
      <c r="D19" s="23">
        <f t="shared" si="0"/>
        <v>1030</v>
      </c>
      <c r="E19" s="26" t="s">
        <v>18</v>
      </c>
      <c r="F19" s="53" t="s">
        <v>135</v>
      </c>
      <c r="G19" s="68">
        <f t="shared" si="1"/>
        <v>1030</v>
      </c>
      <c r="H19" s="53" t="s">
        <v>135</v>
      </c>
      <c r="I19" s="23">
        <f t="shared" si="2"/>
        <v>1030</v>
      </c>
      <c r="J19" s="44" t="s">
        <v>20</v>
      </c>
      <c r="K19" s="51" t="s">
        <v>166</v>
      </c>
      <c r="L19" s="46" t="s">
        <v>167</v>
      </c>
    </row>
    <row r="20" spans="1:12" x14ac:dyDescent="0.3">
      <c r="A20" s="44">
        <v>14</v>
      </c>
      <c r="B20" s="52" t="s">
        <v>168</v>
      </c>
      <c r="C20" s="23">
        <v>3800</v>
      </c>
      <c r="D20" s="23">
        <f t="shared" si="0"/>
        <v>3800</v>
      </c>
      <c r="E20" s="26" t="s">
        <v>18</v>
      </c>
      <c r="F20" s="53" t="s">
        <v>135</v>
      </c>
      <c r="G20" s="68">
        <f t="shared" si="1"/>
        <v>3800</v>
      </c>
      <c r="H20" s="53" t="s">
        <v>135</v>
      </c>
      <c r="I20" s="23">
        <f t="shared" si="2"/>
        <v>3800</v>
      </c>
      <c r="J20" s="44" t="s">
        <v>20</v>
      </c>
      <c r="K20" s="51" t="s">
        <v>166</v>
      </c>
      <c r="L20" s="46" t="s">
        <v>169</v>
      </c>
    </row>
    <row r="21" spans="1:12" x14ac:dyDescent="0.3">
      <c r="A21" s="44">
        <v>15</v>
      </c>
      <c r="B21" s="52" t="s">
        <v>170</v>
      </c>
      <c r="C21" s="23">
        <v>4800</v>
      </c>
      <c r="D21" s="23">
        <f t="shared" si="0"/>
        <v>4800</v>
      </c>
      <c r="E21" s="26" t="s">
        <v>18</v>
      </c>
      <c r="F21" s="53" t="s">
        <v>171</v>
      </c>
      <c r="G21" s="68">
        <f t="shared" si="1"/>
        <v>4800</v>
      </c>
      <c r="H21" s="53" t="s">
        <v>171</v>
      </c>
      <c r="I21" s="23">
        <f t="shared" si="2"/>
        <v>4800</v>
      </c>
      <c r="J21" s="44" t="s">
        <v>20</v>
      </c>
      <c r="K21" s="51" t="s">
        <v>172</v>
      </c>
      <c r="L21" s="46" t="s">
        <v>173</v>
      </c>
    </row>
    <row r="22" spans="1:12" x14ac:dyDescent="0.3">
      <c r="A22" s="44">
        <v>16</v>
      </c>
      <c r="B22" s="52" t="s">
        <v>174</v>
      </c>
      <c r="C22" s="23">
        <v>720</v>
      </c>
      <c r="D22" s="23">
        <f t="shared" si="0"/>
        <v>720</v>
      </c>
      <c r="E22" s="26" t="s">
        <v>18</v>
      </c>
      <c r="F22" s="52" t="s">
        <v>175</v>
      </c>
      <c r="G22" s="68">
        <f t="shared" si="1"/>
        <v>720</v>
      </c>
      <c r="H22" s="52" t="s">
        <v>175</v>
      </c>
      <c r="I22" s="23">
        <v>720</v>
      </c>
      <c r="J22" s="44" t="s">
        <v>20</v>
      </c>
      <c r="K22" s="51" t="s">
        <v>172</v>
      </c>
      <c r="L22" s="46" t="s">
        <v>176</v>
      </c>
    </row>
    <row r="23" spans="1:12" x14ac:dyDescent="0.3">
      <c r="A23" s="44">
        <v>17</v>
      </c>
      <c r="B23" s="52" t="s">
        <v>177</v>
      </c>
      <c r="C23" s="23">
        <v>6000</v>
      </c>
      <c r="D23" s="23">
        <f t="shared" si="0"/>
        <v>6000</v>
      </c>
      <c r="E23" s="26" t="s">
        <v>18</v>
      </c>
      <c r="F23" s="53" t="s">
        <v>178</v>
      </c>
      <c r="G23" s="68">
        <f t="shared" si="1"/>
        <v>6000</v>
      </c>
      <c r="H23" s="53" t="s">
        <v>178</v>
      </c>
      <c r="I23" s="23">
        <f t="shared" si="2"/>
        <v>6000</v>
      </c>
      <c r="J23" s="44" t="s">
        <v>20</v>
      </c>
      <c r="K23" s="51" t="s">
        <v>172</v>
      </c>
      <c r="L23" s="46" t="s">
        <v>179</v>
      </c>
    </row>
    <row r="24" spans="1:12" x14ac:dyDescent="0.3">
      <c r="A24" s="44">
        <v>18</v>
      </c>
      <c r="B24" s="52" t="s">
        <v>180</v>
      </c>
      <c r="C24" s="23">
        <v>2000</v>
      </c>
      <c r="D24" s="23">
        <f t="shared" si="0"/>
        <v>2000</v>
      </c>
      <c r="E24" s="26" t="s">
        <v>18</v>
      </c>
      <c r="F24" s="53" t="s">
        <v>135</v>
      </c>
      <c r="G24" s="68">
        <f t="shared" si="1"/>
        <v>2000</v>
      </c>
      <c r="H24" s="53" t="s">
        <v>135</v>
      </c>
      <c r="I24" s="23">
        <f t="shared" si="2"/>
        <v>2000</v>
      </c>
      <c r="J24" s="44" t="s">
        <v>20</v>
      </c>
      <c r="K24" s="51" t="s">
        <v>172</v>
      </c>
      <c r="L24" s="46" t="s">
        <v>181</v>
      </c>
    </row>
    <row r="25" spans="1:12" x14ac:dyDescent="0.3">
      <c r="A25" s="44">
        <v>19</v>
      </c>
      <c r="B25" s="52" t="s">
        <v>182</v>
      </c>
      <c r="C25" s="23">
        <v>5000</v>
      </c>
      <c r="D25" s="23">
        <f t="shared" si="0"/>
        <v>5000</v>
      </c>
      <c r="E25" s="26" t="s">
        <v>18</v>
      </c>
      <c r="F25" s="53" t="s">
        <v>183</v>
      </c>
      <c r="G25" s="68">
        <f t="shared" si="1"/>
        <v>5000</v>
      </c>
      <c r="H25" s="53" t="s">
        <v>183</v>
      </c>
      <c r="I25" s="23">
        <f t="shared" si="2"/>
        <v>5000</v>
      </c>
      <c r="J25" s="44" t="s">
        <v>20</v>
      </c>
      <c r="K25" s="51" t="s">
        <v>184</v>
      </c>
      <c r="L25" s="46" t="s">
        <v>185</v>
      </c>
    </row>
    <row r="26" spans="1:12" ht="21" thickBot="1" x14ac:dyDescent="0.35">
      <c r="A26" s="62"/>
      <c r="B26" s="63"/>
      <c r="C26" s="29">
        <f>SUM(C7:C25)</f>
        <v>95660</v>
      </c>
      <c r="D26" s="29">
        <f>SUM(D7:D25)</f>
        <v>95660</v>
      </c>
      <c r="E26" s="31"/>
      <c r="F26" s="69"/>
      <c r="G26" s="65">
        <f>SUM(G7:G25)</f>
        <v>95660</v>
      </c>
      <c r="H26" s="69"/>
      <c r="I26" s="29">
        <f>SUM(I7:I25)</f>
        <v>95660</v>
      </c>
      <c r="J26" s="62"/>
      <c r="K26" s="62"/>
      <c r="L26" s="62"/>
    </row>
    <row r="27" spans="1:12" ht="21" thickTop="1" x14ac:dyDescent="0.3"/>
  </sheetData>
  <mergeCells count="5">
    <mergeCell ref="A1:K1"/>
    <mergeCell ref="A2:K2"/>
    <mergeCell ref="A3:K3"/>
    <mergeCell ref="B5:B6"/>
    <mergeCell ref="K5:L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8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996B8-5502-49D2-B5DC-502F96DEBC20}">
  <sheetPr>
    <tabColor rgb="FF00B050"/>
  </sheetPr>
  <dimension ref="A1:L24"/>
  <sheetViews>
    <sheetView zoomScale="110" zoomScaleNormal="110" workbookViewId="0">
      <selection activeCell="A5" sqref="A5:L6"/>
    </sheetView>
  </sheetViews>
  <sheetFormatPr defaultRowHeight="20.25" x14ac:dyDescent="0.3"/>
  <cols>
    <col min="1" max="1" width="6.25" style="36" bestFit="1" customWidth="1"/>
    <col min="2" max="2" width="40" style="37" customWidth="1"/>
    <col min="3" max="3" width="11.5" style="37" customWidth="1"/>
    <col min="4" max="4" width="11.625" style="37" customWidth="1"/>
    <col min="5" max="5" width="12" style="36" customWidth="1"/>
    <col min="6" max="6" width="25.75" style="37" customWidth="1"/>
    <col min="7" max="7" width="12.375" style="37" customWidth="1"/>
    <col min="8" max="8" width="24" style="37" bestFit="1" customWidth="1"/>
    <col min="9" max="9" width="12.875" style="37" customWidth="1"/>
    <col min="10" max="10" width="12.625" style="36" bestFit="1" customWidth="1"/>
    <col min="11" max="11" width="10.75" style="36" customWidth="1"/>
    <col min="12" max="12" width="13.125" style="37" customWidth="1"/>
    <col min="13" max="16384" width="9" style="37"/>
  </cols>
  <sheetData>
    <row r="1" spans="1:12" x14ac:dyDescent="0.3">
      <c r="A1" s="96" t="s">
        <v>186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8" t="s">
        <v>1</v>
      </c>
    </row>
    <row r="2" spans="1:12" x14ac:dyDescent="0.3">
      <c r="A2" s="96" t="s">
        <v>2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9"/>
    </row>
    <row r="3" spans="1:12" x14ac:dyDescent="0.3">
      <c r="A3" s="96" t="s">
        <v>187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9"/>
    </row>
    <row r="4" spans="1:12" x14ac:dyDescent="0.3">
      <c r="A4" s="100"/>
      <c r="B4" s="100"/>
      <c r="C4" s="100"/>
      <c r="D4" s="100"/>
      <c r="E4" s="101"/>
      <c r="F4" s="100"/>
      <c r="G4" s="100"/>
      <c r="H4" s="100"/>
      <c r="I4" s="100"/>
      <c r="J4" s="101"/>
      <c r="K4" s="100"/>
      <c r="L4" s="99"/>
    </row>
    <row r="5" spans="1:12" ht="21" customHeight="1" x14ac:dyDescent="0.3">
      <c r="A5" s="85" t="s">
        <v>4</v>
      </c>
      <c r="B5" s="86" t="s">
        <v>5</v>
      </c>
      <c r="C5" s="88" t="s">
        <v>253</v>
      </c>
      <c r="D5" s="88" t="s">
        <v>6</v>
      </c>
      <c r="E5" s="88" t="s">
        <v>7</v>
      </c>
      <c r="F5" s="88" t="s">
        <v>9</v>
      </c>
      <c r="G5" s="88" t="s">
        <v>8</v>
      </c>
      <c r="H5" s="89" t="s">
        <v>254</v>
      </c>
      <c r="I5" s="88" t="s">
        <v>10</v>
      </c>
      <c r="J5" s="88" t="s">
        <v>11</v>
      </c>
      <c r="K5" s="90" t="s">
        <v>12</v>
      </c>
      <c r="L5" s="90"/>
    </row>
    <row r="6" spans="1:12" ht="21" customHeight="1" x14ac:dyDescent="0.3">
      <c r="A6" s="91"/>
      <c r="B6" s="86"/>
      <c r="C6" s="93" t="s">
        <v>252</v>
      </c>
      <c r="D6" s="93"/>
      <c r="E6" s="93"/>
      <c r="F6" s="94"/>
      <c r="G6" s="94"/>
      <c r="H6" s="94"/>
      <c r="I6" s="93" t="s">
        <v>13</v>
      </c>
      <c r="J6" s="93" t="s">
        <v>14</v>
      </c>
      <c r="K6" s="95" t="s">
        <v>15</v>
      </c>
      <c r="L6" s="95" t="s">
        <v>16</v>
      </c>
    </row>
    <row r="7" spans="1:12" ht="19.5" customHeight="1" x14ac:dyDescent="0.3">
      <c r="A7" s="44">
        <v>1</v>
      </c>
      <c r="B7" s="70" t="s">
        <v>88</v>
      </c>
      <c r="C7" s="23">
        <v>3600</v>
      </c>
      <c r="D7" s="23">
        <f>C7</f>
        <v>3600</v>
      </c>
      <c r="E7" s="26" t="s">
        <v>18</v>
      </c>
      <c r="F7" s="53" t="s">
        <v>40</v>
      </c>
      <c r="G7" s="68">
        <f>C7</f>
        <v>3600</v>
      </c>
      <c r="H7" s="53" t="s">
        <v>40</v>
      </c>
      <c r="I7" s="23">
        <f>C7</f>
        <v>3600</v>
      </c>
      <c r="J7" s="44" t="s">
        <v>20</v>
      </c>
      <c r="K7" s="51" t="s">
        <v>188</v>
      </c>
      <c r="L7" s="51" t="s">
        <v>189</v>
      </c>
    </row>
    <row r="8" spans="1:12" ht="19.5" customHeight="1" x14ac:dyDescent="0.3">
      <c r="A8" s="44">
        <v>2</v>
      </c>
      <c r="B8" s="70" t="s">
        <v>190</v>
      </c>
      <c r="C8" s="23">
        <v>2380</v>
      </c>
      <c r="D8" s="23">
        <f t="shared" ref="D8:D22" si="0">C8</f>
        <v>2380</v>
      </c>
      <c r="E8" s="26" t="s">
        <v>18</v>
      </c>
      <c r="F8" s="47" t="s">
        <v>108</v>
      </c>
      <c r="G8" s="68">
        <f t="shared" ref="G8:G22" si="1">C8</f>
        <v>2380</v>
      </c>
      <c r="H8" s="47" t="s">
        <v>108</v>
      </c>
      <c r="I8" s="23">
        <f t="shared" ref="I8:I22" si="2">C8</f>
        <v>2380</v>
      </c>
      <c r="J8" s="44" t="s">
        <v>20</v>
      </c>
      <c r="K8" s="51" t="s">
        <v>188</v>
      </c>
      <c r="L8" s="51" t="s">
        <v>191</v>
      </c>
    </row>
    <row r="9" spans="1:12" ht="19.5" customHeight="1" x14ac:dyDescent="0.3">
      <c r="A9" s="44">
        <v>3</v>
      </c>
      <c r="B9" s="70" t="s">
        <v>192</v>
      </c>
      <c r="C9" s="23">
        <v>1040</v>
      </c>
      <c r="D9" s="23">
        <f t="shared" si="0"/>
        <v>1040</v>
      </c>
      <c r="E9" s="26" t="s">
        <v>18</v>
      </c>
      <c r="F9" s="47" t="s">
        <v>98</v>
      </c>
      <c r="G9" s="68">
        <f t="shared" si="1"/>
        <v>1040</v>
      </c>
      <c r="H9" s="47" t="s">
        <v>98</v>
      </c>
      <c r="I9" s="23">
        <f t="shared" si="2"/>
        <v>1040</v>
      </c>
      <c r="J9" s="44" t="s">
        <v>20</v>
      </c>
      <c r="K9" s="51" t="s">
        <v>193</v>
      </c>
      <c r="L9" s="51" t="s">
        <v>194</v>
      </c>
    </row>
    <row r="10" spans="1:12" ht="19.5" customHeight="1" x14ac:dyDescent="0.3">
      <c r="A10" s="44">
        <v>4</v>
      </c>
      <c r="B10" s="70" t="s">
        <v>195</v>
      </c>
      <c r="C10" s="23">
        <v>1000</v>
      </c>
      <c r="D10" s="23">
        <f t="shared" si="0"/>
        <v>1000</v>
      </c>
      <c r="E10" s="26" t="s">
        <v>18</v>
      </c>
      <c r="F10" s="53" t="s">
        <v>108</v>
      </c>
      <c r="G10" s="68">
        <f t="shared" si="1"/>
        <v>1000</v>
      </c>
      <c r="H10" s="53" t="s">
        <v>108</v>
      </c>
      <c r="I10" s="23">
        <f t="shared" si="2"/>
        <v>1000</v>
      </c>
      <c r="J10" s="44" t="s">
        <v>20</v>
      </c>
      <c r="K10" s="51" t="s">
        <v>196</v>
      </c>
      <c r="L10" s="51" t="s">
        <v>197</v>
      </c>
    </row>
    <row r="11" spans="1:12" ht="19.5" customHeight="1" x14ac:dyDescent="0.3">
      <c r="A11" s="44">
        <v>5</v>
      </c>
      <c r="B11" s="70" t="s">
        <v>198</v>
      </c>
      <c r="C11" s="23">
        <v>325</v>
      </c>
      <c r="D11" s="23">
        <f t="shared" si="0"/>
        <v>325</v>
      </c>
      <c r="E11" s="26" t="s">
        <v>18</v>
      </c>
      <c r="F11" s="53" t="s">
        <v>108</v>
      </c>
      <c r="G11" s="68">
        <f t="shared" si="1"/>
        <v>325</v>
      </c>
      <c r="H11" s="53" t="s">
        <v>108</v>
      </c>
      <c r="I11" s="23">
        <f t="shared" si="2"/>
        <v>325</v>
      </c>
      <c r="J11" s="44" t="s">
        <v>20</v>
      </c>
      <c r="K11" s="51" t="s">
        <v>196</v>
      </c>
      <c r="L11" s="51" t="s">
        <v>199</v>
      </c>
    </row>
    <row r="12" spans="1:12" ht="19.5" customHeight="1" x14ac:dyDescent="0.3">
      <c r="A12" s="44">
        <v>6</v>
      </c>
      <c r="B12" s="70" t="s">
        <v>200</v>
      </c>
      <c r="C12" s="23">
        <v>750</v>
      </c>
      <c r="D12" s="23">
        <f t="shared" si="0"/>
        <v>750</v>
      </c>
      <c r="E12" s="26" t="s">
        <v>18</v>
      </c>
      <c r="F12" s="53" t="s">
        <v>108</v>
      </c>
      <c r="G12" s="68">
        <f t="shared" si="1"/>
        <v>750</v>
      </c>
      <c r="H12" s="53" t="s">
        <v>108</v>
      </c>
      <c r="I12" s="23">
        <f t="shared" si="2"/>
        <v>750</v>
      </c>
      <c r="J12" s="44" t="s">
        <v>20</v>
      </c>
      <c r="K12" s="51" t="s">
        <v>196</v>
      </c>
      <c r="L12" s="51" t="s">
        <v>201</v>
      </c>
    </row>
    <row r="13" spans="1:12" ht="19.5" customHeight="1" x14ac:dyDescent="0.3">
      <c r="A13" s="44">
        <v>7</v>
      </c>
      <c r="B13" s="70" t="s">
        <v>202</v>
      </c>
      <c r="C13" s="23">
        <v>335</v>
      </c>
      <c r="D13" s="23">
        <f t="shared" si="0"/>
        <v>335</v>
      </c>
      <c r="E13" s="26" t="s">
        <v>18</v>
      </c>
      <c r="F13" s="53" t="s">
        <v>108</v>
      </c>
      <c r="G13" s="68">
        <f t="shared" si="1"/>
        <v>335</v>
      </c>
      <c r="H13" s="53" t="s">
        <v>108</v>
      </c>
      <c r="I13" s="23">
        <f t="shared" si="2"/>
        <v>335</v>
      </c>
      <c r="J13" s="44" t="s">
        <v>20</v>
      </c>
      <c r="K13" s="51" t="s">
        <v>196</v>
      </c>
      <c r="L13" s="51" t="s">
        <v>203</v>
      </c>
    </row>
    <row r="14" spans="1:12" ht="19.5" customHeight="1" x14ac:dyDescent="0.3">
      <c r="A14" s="44">
        <v>8</v>
      </c>
      <c r="B14" s="70" t="s">
        <v>204</v>
      </c>
      <c r="C14" s="23">
        <v>2000</v>
      </c>
      <c r="D14" s="23">
        <f t="shared" si="0"/>
        <v>2000</v>
      </c>
      <c r="E14" s="26" t="s">
        <v>18</v>
      </c>
      <c r="F14" s="53" t="s">
        <v>149</v>
      </c>
      <c r="G14" s="68">
        <f t="shared" si="1"/>
        <v>2000</v>
      </c>
      <c r="H14" s="53" t="s">
        <v>149</v>
      </c>
      <c r="I14" s="23">
        <f t="shared" si="2"/>
        <v>2000</v>
      </c>
      <c r="J14" s="44" t="s">
        <v>20</v>
      </c>
      <c r="K14" s="51" t="s">
        <v>196</v>
      </c>
      <c r="L14" s="51" t="s">
        <v>205</v>
      </c>
    </row>
    <row r="15" spans="1:12" ht="19.5" customHeight="1" x14ac:dyDescent="0.3">
      <c r="A15" s="44">
        <v>9</v>
      </c>
      <c r="B15" s="70" t="s">
        <v>190</v>
      </c>
      <c r="C15" s="23">
        <v>2000</v>
      </c>
      <c r="D15" s="23">
        <f t="shared" si="0"/>
        <v>2000</v>
      </c>
      <c r="E15" s="26" t="s">
        <v>18</v>
      </c>
      <c r="F15" s="53" t="s">
        <v>108</v>
      </c>
      <c r="G15" s="68">
        <f t="shared" si="1"/>
        <v>2000</v>
      </c>
      <c r="H15" s="53" t="s">
        <v>108</v>
      </c>
      <c r="I15" s="23">
        <f t="shared" si="2"/>
        <v>2000</v>
      </c>
      <c r="J15" s="44" t="s">
        <v>20</v>
      </c>
      <c r="K15" s="51" t="s">
        <v>196</v>
      </c>
      <c r="L15" s="51" t="s">
        <v>206</v>
      </c>
    </row>
    <row r="16" spans="1:12" ht="19.5" customHeight="1" x14ac:dyDescent="0.3">
      <c r="A16" s="44">
        <v>10</v>
      </c>
      <c r="B16" s="70" t="s">
        <v>207</v>
      </c>
      <c r="C16" s="23">
        <v>500</v>
      </c>
      <c r="D16" s="23">
        <f t="shared" si="0"/>
        <v>500</v>
      </c>
      <c r="E16" s="26" t="s">
        <v>18</v>
      </c>
      <c r="F16" s="53" t="s">
        <v>40</v>
      </c>
      <c r="G16" s="68">
        <f t="shared" si="1"/>
        <v>500</v>
      </c>
      <c r="H16" s="53" t="s">
        <v>40</v>
      </c>
      <c r="I16" s="23">
        <f t="shared" si="2"/>
        <v>500</v>
      </c>
      <c r="J16" s="44" t="s">
        <v>20</v>
      </c>
      <c r="K16" s="51" t="s">
        <v>208</v>
      </c>
      <c r="L16" s="51" t="s">
        <v>209</v>
      </c>
    </row>
    <row r="17" spans="1:12" ht="19.5" customHeight="1" x14ac:dyDescent="0.3">
      <c r="A17" s="44">
        <v>11</v>
      </c>
      <c r="B17" s="70" t="s">
        <v>210</v>
      </c>
      <c r="C17" s="23">
        <v>13990</v>
      </c>
      <c r="D17" s="23">
        <f t="shared" si="0"/>
        <v>13990</v>
      </c>
      <c r="E17" s="26" t="s">
        <v>18</v>
      </c>
      <c r="F17" s="53" t="s">
        <v>211</v>
      </c>
      <c r="G17" s="68">
        <f t="shared" si="1"/>
        <v>13990</v>
      </c>
      <c r="H17" s="53" t="s">
        <v>211</v>
      </c>
      <c r="I17" s="23">
        <f t="shared" si="2"/>
        <v>13990</v>
      </c>
      <c r="J17" s="44" t="s">
        <v>20</v>
      </c>
      <c r="K17" s="51" t="s">
        <v>212</v>
      </c>
      <c r="L17" s="51" t="s">
        <v>213</v>
      </c>
    </row>
    <row r="18" spans="1:12" ht="19.5" customHeight="1" x14ac:dyDescent="0.3">
      <c r="A18" s="44">
        <v>12</v>
      </c>
      <c r="B18" s="70" t="s">
        <v>214</v>
      </c>
      <c r="C18" s="23">
        <v>1330</v>
      </c>
      <c r="D18" s="23">
        <f t="shared" si="0"/>
        <v>1330</v>
      </c>
      <c r="E18" s="26" t="s">
        <v>18</v>
      </c>
      <c r="F18" s="53" t="s">
        <v>108</v>
      </c>
      <c r="G18" s="68">
        <f t="shared" si="1"/>
        <v>1330</v>
      </c>
      <c r="H18" s="53" t="s">
        <v>108</v>
      </c>
      <c r="I18" s="23">
        <f t="shared" si="2"/>
        <v>1330</v>
      </c>
      <c r="J18" s="44" t="s">
        <v>20</v>
      </c>
      <c r="K18" s="51" t="s">
        <v>212</v>
      </c>
      <c r="L18" s="51" t="s">
        <v>215</v>
      </c>
    </row>
    <row r="19" spans="1:12" ht="19.5" customHeight="1" x14ac:dyDescent="0.3">
      <c r="A19" s="44">
        <v>13</v>
      </c>
      <c r="B19" s="70" t="s">
        <v>216</v>
      </c>
      <c r="C19" s="23">
        <v>720</v>
      </c>
      <c r="D19" s="23">
        <f t="shared" si="0"/>
        <v>720</v>
      </c>
      <c r="E19" s="26" t="s">
        <v>18</v>
      </c>
      <c r="F19" s="53" t="s">
        <v>175</v>
      </c>
      <c r="G19" s="68">
        <f t="shared" si="1"/>
        <v>720</v>
      </c>
      <c r="H19" s="53" t="s">
        <v>175</v>
      </c>
      <c r="I19" s="23">
        <f t="shared" si="2"/>
        <v>720</v>
      </c>
      <c r="J19" s="44" t="s">
        <v>20</v>
      </c>
      <c r="K19" s="51" t="s">
        <v>217</v>
      </c>
      <c r="L19" s="51" t="s">
        <v>218</v>
      </c>
    </row>
    <row r="20" spans="1:12" ht="19.5" customHeight="1" x14ac:dyDescent="0.3">
      <c r="A20" s="44">
        <v>14</v>
      </c>
      <c r="B20" s="70" t="s">
        <v>219</v>
      </c>
      <c r="C20" s="23">
        <v>500</v>
      </c>
      <c r="D20" s="23">
        <f t="shared" si="0"/>
        <v>500</v>
      </c>
      <c r="E20" s="26" t="s">
        <v>18</v>
      </c>
      <c r="F20" s="53" t="s">
        <v>31</v>
      </c>
      <c r="G20" s="68">
        <f t="shared" si="1"/>
        <v>500</v>
      </c>
      <c r="H20" s="53" t="s">
        <v>31</v>
      </c>
      <c r="I20" s="23">
        <f t="shared" si="2"/>
        <v>500</v>
      </c>
      <c r="J20" s="44" t="s">
        <v>20</v>
      </c>
      <c r="K20" s="51" t="s">
        <v>220</v>
      </c>
      <c r="L20" s="51" t="s">
        <v>221</v>
      </c>
    </row>
    <row r="21" spans="1:12" ht="19.5" customHeight="1" x14ac:dyDescent="0.3">
      <c r="A21" s="44">
        <v>15</v>
      </c>
      <c r="B21" s="70" t="s">
        <v>222</v>
      </c>
      <c r="C21" s="23">
        <v>9500</v>
      </c>
      <c r="D21" s="23">
        <f t="shared" si="0"/>
        <v>9500</v>
      </c>
      <c r="E21" s="26" t="s">
        <v>18</v>
      </c>
      <c r="F21" s="53" t="s">
        <v>223</v>
      </c>
      <c r="G21" s="68">
        <f t="shared" si="1"/>
        <v>9500</v>
      </c>
      <c r="H21" s="53" t="s">
        <v>223</v>
      </c>
      <c r="I21" s="23">
        <f t="shared" si="2"/>
        <v>9500</v>
      </c>
      <c r="J21" s="44" t="s">
        <v>20</v>
      </c>
      <c r="K21" s="51" t="s">
        <v>220</v>
      </c>
      <c r="L21" s="51" t="s">
        <v>224</v>
      </c>
    </row>
    <row r="22" spans="1:12" ht="19.5" customHeight="1" x14ac:dyDescent="0.3">
      <c r="A22" s="44">
        <v>16</v>
      </c>
      <c r="B22" s="70" t="s">
        <v>192</v>
      </c>
      <c r="C22" s="23">
        <v>800</v>
      </c>
      <c r="D22" s="23">
        <f t="shared" si="0"/>
        <v>800</v>
      </c>
      <c r="E22" s="26" t="s">
        <v>18</v>
      </c>
      <c r="F22" s="53" t="s">
        <v>98</v>
      </c>
      <c r="G22" s="68">
        <f t="shared" si="1"/>
        <v>800</v>
      </c>
      <c r="H22" s="53" t="s">
        <v>98</v>
      </c>
      <c r="I22" s="23">
        <f t="shared" si="2"/>
        <v>800</v>
      </c>
      <c r="J22" s="44" t="s">
        <v>20</v>
      </c>
      <c r="K22" s="51" t="s">
        <v>225</v>
      </c>
      <c r="L22" s="51" t="s">
        <v>226</v>
      </c>
    </row>
    <row r="23" spans="1:12" ht="21" thickBot="1" x14ac:dyDescent="0.35">
      <c r="C23" s="65">
        <f>SUM(C7:C22)</f>
        <v>40770</v>
      </c>
      <c r="D23" s="65">
        <f>SUM(D7:D22)</f>
        <v>40770</v>
      </c>
      <c r="E23" s="71"/>
      <c r="F23" s="69"/>
      <c r="G23" s="65">
        <f>SUM(G7:G22)</f>
        <v>40770</v>
      </c>
      <c r="H23" s="69"/>
      <c r="I23" s="65">
        <f>SUM(I7:I22)</f>
        <v>40770</v>
      </c>
    </row>
    <row r="24" spans="1:12" ht="21" thickTop="1" x14ac:dyDescent="0.3"/>
  </sheetData>
  <mergeCells count="5">
    <mergeCell ref="A1:K1"/>
    <mergeCell ref="A2:K2"/>
    <mergeCell ref="A3:K3"/>
    <mergeCell ref="B5:B6"/>
    <mergeCell ref="K5:L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8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31ACD-4A8D-4744-9436-8A10CDBF6D59}">
  <sheetPr>
    <tabColor rgb="FF00B050"/>
  </sheetPr>
  <dimension ref="A1:M17"/>
  <sheetViews>
    <sheetView tabSelected="1" zoomScale="110" zoomScaleNormal="110" workbookViewId="0">
      <selection activeCell="E18" sqref="E18"/>
    </sheetView>
  </sheetViews>
  <sheetFormatPr defaultRowHeight="20.25" x14ac:dyDescent="0.3"/>
  <cols>
    <col min="1" max="1" width="6.25" style="36" bestFit="1" customWidth="1"/>
    <col min="2" max="2" width="40" style="37" customWidth="1"/>
    <col min="3" max="3" width="11.5" style="3" customWidth="1"/>
    <col min="4" max="4" width="11.625" style="3" customWidth="1"/>
    <col min="5" max="5" width="12" style="36" customWidth="1"/>
    <col min="6" max="6" width="25.75" style="37" customWidth="1"/>
    <col min="7" max="7" width="12.375" style="37" customWidth="1"/>
    <col min="8" max="8" width="25.375" style="37" customWidth="1"/>
    <col min="9" max="9" width="12.875" style="37" customWidth="1"/>
    <col min="10" max="10" width="12.625" style="36" bestFit="1" customWidth="1"/>
    <col min="11" max="11" width="10.75" style="36" customWidth="1"/>
    <col min="12" max="12" width="12.125" style="36" customWidth="1"/>
    <col min="13" max="16384" width="9" style="37"/>
  </cols>
  <sheetData>
    <row r="1" spans="1:13" x14ac:dyDescent="0.3">
      <c r="A1" s="96" t="s">
        <v>227</v>
      </c>
      <c r="B1" s="96"/>
      <c r="C1" s="96"/>
      <c r="D1" s="96"/>
      <c r="E1" s="96"/>
      <c r="F1" s="96"/>
      <c r="G1" s="96"/>
      <c r="H1" s="96"/>
      <c r="I1" s="96"/>
      <c r="J1" s="96"/>
      <c r="K1" s="96"/>
    </row>
    <row r="2" spans="1:13" x14ac:dyDescent="0.3">
      <c r="A2" s="96" t="s">
        <v>2</v>
      </c>
      <c r="B2" s="96"/>
      <c r="C2" s="96"/>
      <c r="D2" s="96"/>
      <c r="E2" s="96"/>
      <c r="F2" s="96"/>
      <c r="G2" s="96"/>
      <c r="H2" s="96"/>
      <c r="I2" s="96"/>
      <c r="J2" s="96"/>
      <c r="K2" s="96"/>
      <c r="M2" s="36"/>
    </row>
    <row r="3" spans="1:13" x14ac:dyDescent="0.3">
      <c r="A3" s="96" t="s">
        <v>228</v>
      </c>
      <c r="B3" s="96"/>
      <c r="C3" s="96"/>
      <c r="D3" s="96"/>
      <c r="E3" s="96"/>
      <c r="F3" s="96"/>
      <c r="G3" s="96"/>
      <c r="H3" s="96"/>
      <c r="I3" s="96"/>
      <c r="J3" s="96"/>
      <c r="K3" s="96"/>
    </row>
    <row r="4" spans="1:13" x14ac:dyDescent="0.3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39"/>
    </row>
    <row r="5" spans="1:13" ht="21" customHeight="1" x14ac:dyDescent="0.3">
      <c r="A5" s="102" t="s">
        <v>4</v>
      </c>
      <c r="B5" s="102" t="s">
        <v>5</v>
      </c>
      <c r="C5" s="103" t="s">
        <v>253</v>
      </c>
      <c r="D5" s="102" t="s">
        <v>6</v>
      </c>
      <c r="E5" s="102" t="s">
        <v>7</v>
      </c>
      <c r="F5" s="103" t="s">
        <v>9</v>
      </c>
      <c r="G5" s="103" t="s">
        <v>8</v>
      </c>
      <c r="H5" s="104" t="s">
        <v>254</v>
      </c>
      <c r="I5" s="88" t="s">
        <v>10</v>
      </c>
      <c r="J5" s="88" t="s">
        <v>11</v>
      </c>
      <c r="K5" s="105" t="s">
        <v>12</v>
      </c>
      <c r="L5" s="106"/>
    </row>
    <row r="6" spans="1:13" ht="21" customHeight="1" x14ac:dyDescent="0.3">
      <c r="A6" s="107"/>
      <c r="B6" s="107"/>
      <c r="C6" s="108" t="s">
        <v>252</v>
      </c>
      <c r="D6" s="107"/>
      <c r="E6" s="107"/>
      <c r="F6" s="109"/>
      <c r="G6" s="109"/>
      <c r="H6" s="109"/>
      <c r="I6" s="93" t="s">
        <v>13</v>
      </c>
      <c r="J6" s="93" t="s">
        <v>14</v>
      </c>
      <c r="K6" s="95" t="s">
        <v>15</v>
      </c>
      <c r="L6" s="95" t="s">
        <v>16</v>
      </c>
    </row>
    <row r="7" spans="1:13" ht="19.5" customHeight="1" x14ac:dyDescent="0.3">
      <c r="A7" s="44">
        <v>1</v>
      </c>
      <c r="B7" s="48" t="s">
        <v>229</v>
      </c>
      <c r="C7" s="23">
        <v>3200</v>
      </c>
      <c r="D7" s="23">
        <f>C7</f>
        <v>3200</v>
      </c>
      <c r="E7" s="26" t="s">
        <v>18</v>
      </c>
      <c r="F7" s="47" t="s">
        <v>108</v>
      </c>
      <c r="G7" s="72">
        <f>C7</f>
        <v>3200</v>
      </c>
      <c r="H7" s="47" t="s">
        <v>108</v>
      </c>
      <c r="I7" s="23">
        <f>C7</f>
        <v>3200</v>
      </c>
      <c r="J7" s="44" t="s">
        <v>20</v>
      </c>
      <c r="K7" s="51" t="s">
        <v>230</v>
      </c>
      <c r="L7" s="51" t="s">
        <v>231</v>
      </c>
    </row>
    <row r="8" spans="1:13" ht="19.5" customHeight="1" x14ac:dyDescent="0.3">
      <c r="A8" s="44">
        <v>2</v>
      </c>
      <c r="B8" s="48" t="s">
        <v>232</v>
      </c>
      <c r="C8" s="23">
        <v>3450</v>
      </c>
      <c r="D8" s="23">
        <f t="shared" ref="D8:D15" si="0">C8</f>
        <v>3450</v>
      </c>
      <c r="E8" s="26" t="s">
        <v>18</v>
      </c>
      <c r="F8" s="53" t="s">
        <v>108</v>
      </c>
      <c r="G8" s="72">
        <f t="shared" ref="G8:G15" si="1">C8</f>
        <v>3450</v>
      </c>
      <c r="H8" s="53" t="s">
        <v>108</v>
      </c>
      <c r="I8" s="23">
        <f t="shared" ref="I8:I15" si="2">C8</f>
        <v>3450</v>
      </c>
      <c r="J8" s="44" t="s">
        <v>20</v>
      </c>
      <c r="K8" s="51" t="s">
        <v>233</v>
      </c>
      <c r="L8" s="51" t="s">
        <v>234</v>
      </c>
    </row>
    <row r="9" spans="1:13" ht="19.5" customHeight="1" x14ac:dyDescent="0.3">
      <c r="A9" s="44">
        <v>3</v>
      </c>
      <c r="B9" s="48" t="s">
        <v>235</v>
      </c>
      <c r="C9" s="23">
        <v>2575</v>
      </c>
      <c r="D9" s="23">
        <f t="shared" si="0"/>
        <v>2575</v>
      </c>
      <c r="E9" s="26" t="s">
        <v>18</v>
      </c>
      <c r="F9" s="53" t="s">
        <v>108</v>
      </c>
      <c r="G9" s="72">
        <f t="shared" si="1"/>
        <v>2575</v>
      </c>
      <c r="H9" s="53" t="s">
        <v>108</v>
      </c>
      <c r="I9" s="23">
        <f t="shared" si="2"/>
        <v>2575</v>
      </c>
      <c r="J9" s="44" t="s">
        <v>20</v>
      </c>
      <c r="K9" s="51" t="s">
        <v>236</v>
      </c>
      <c r="L9" s="51" t="s">
        <v>237</v>
      </c>
    </row>
    <row r="10" spans="1:13" ht="19.5" customHeight="1" x14ac:dyDescent="0.3">
      <c r="A10" s="44">
        <v>4</v>
      </c>
      <c r="B10" s="48" t="s">
        <v>238</v>
      </c>
      <c r="C10" s="23">
        <v>1000</v>
      </c>
      <c r="D10" s="23">
        <f t="shared" si="0"/>
        <v>1000</v>
      </c>
      <c r="E10" s="26" t="s">
        <v>18</v>
      </c>
      <c r="F10" s="47" t="s">
        <v>108</v>
      </c>
      <c r="G10" s="72">
        <f t="shared" si="1"/>
        <v>1000</v>
      </c>
      <c r="H10" s="47" t="s">
        <v>108</v>
      </c>
      <c r="I10" s="23">
        <f t="shared" si="2"/>
        <v>1000</v>
      </c>
      <c r="J10" s="44" t="s">
        <v>20</v>
      </c>
      <c r="K10" s="51" t="s">
        <v>236</v>
      </c>
      <c r="L10" s="51" t="s">
        <v>239</v>
      </c>
    </row>
    <row r="11" spans="1:13" ht="19.5" customHeight="1" x14ac:dyDescent="0.3">
      <c r="A11" s="44">
        <v>5</v>
      </c>
      <c r="B11" s="48" t="s">
        <v>240</v>
      </c>
      <c r="C11" s="23">
        <v>1000</v>
      </c>
      <c r="D11" s="23">
        <f t="shared" si="0"/>
        <v>1000</v>
      </c>
      <c r="E11" s="26" t="s">
        <v>18</v>
      </c>
      <c r="F11" s="47" t="s">
        <v>108</v>
      </c>
      <c r="G11" s="72">
        <f t="shared" si="1"/>
        <v>1000</v>
      </c>
      <c r="H11" s="47" t="s">
        <v>108</v>
      </c>
      <c r="I11" s="23">
        <f t="shared" si="2"/>
        <v>1000</v>
      </c>
      <c r="J11" s="44" t="s">
        <v>20</v>
      </c>
      <c r="K11" s="51" t="s">
        <v>236</v>
      </c>
      <c r="L11" s="51" t="s">
        <v>241</v>
      </c>
    </row>
    <row r="12" spans="1:13" ht="19.5" customHeight="1" x14ac:dyDescent="0.3">
      <c r="A12" s="44">
        <v>6</v>
      </c>
      <c r="B12" s="48" t="s">
        <v>88</v>
      </c>
      <c r="C12" s="23">
        <v>3210</v>
      </c>
      <c r="D12" s="23">
        <f t="shared" si="0"/>
        <v>3210</v>
      </c>
      <c r="E12" s="26" t="s">
        <v>18</v>
      </c>
      <c r="F12" s="47" t="s">
        <v>40</v>
      </c>
      <c r="G12" s="72">
        <f t="shared" si="1"/>
        <v>3210</v>
      </c>
      <c r="H12" s="47" t="s">
        <v>40</v>
      </c>
      <c r="I12" s="23">
        <v>3210</v>
      </c>
      <c r="J12" s="44" t="s">
        <v>20</v>
      </c>
      <c r="K12" s="51" t="s">
        <v>242</v>
      </c>
      <c r="L12" s="51" t="s">
        <v>243</v>
      </c>
    </row>
    <row r="13" spans="1:13" ht="19.5" customHeight="1" x14ac:dyDescent="0.3">
      <c r="A13" s="44">
        <v>7</v>
      </c>
      <c r="B13" s="73" t="s">
        <v>244</v>
      </c>
      <c r="C13" s="23">
        <v>16500</v>
      </c>
      <c r="D13" s="23">
        <f t="shared" si="0"/>
        <v>16500</v>
      </c>
      <c r="E13" s="26" t="s">
        <v>18</v>
      </c>
      <c r="F13" s="53" t="s">
        <v>108</v>
      </c>
      <c r="G13" s="72">
        <f t="shared" si="1"/>
        <v>16500</v>
      </c>
      <c r="H13" s="53" t="s">
        <v>108</v>
      </c>
      <c r="I13" s="23">
        <f t="shared" si="2"/>
        <v>16500</v>
      </c>
      <c r="J13" s="44" t="s">
        <v>20</v>
      </c>
      <c r="K13" s="51" t="s">
        <v>245</v>
      </c>
      <c r="L13" s="51" t="s">
        <v>246</v>
      </c>
    </row>
    <row r="14" spans="1:13" x14ac:dyDescent="0.3">
      <c r="A14" s="44">
        <v>8</v>
      </c>
      <c r="B14" s="52" t="s">
        <v>247</v>
      </c>
      <c r="C14" s="23">
        <v>2000</v>
      </c>
      <c r="D14" s="23">
        <f t="shared" si="0"/>
        <v>2000</v>
      </c>
      <c r="E14" s="26" t="s">
        <v>18</v>
      </c>
      <c r="F14" s="53" t="s">
        <v>248</v>
      </c>
      <c r="G14" s="72">
        <f t="shared" si="1"/>
        <v>2000</v>
      </c>
      <c r="H14" s="53" t="s">
        <v>248</v>
      </c>
      <c r="I14" s="23">
        <f t="shared" si="2"/>
        <v>2000</v>
      </c>
      <c r="J14" s="44" t="s">
        <v>20</v>
      </c>
      <c r="K14" s="51" t="s">
        <v>249</v>
      </c>
      <c r="L14" s="44" t="s">
        <v>250</v>
      </c>
    </row>
    <row r="15" spans="1:13" x14ac:dyDescent="0.3">
      <c r="A15" s="44">
        <v>9</v>
      </c>
      <c r="B15" s="52" t="s">
        <v>141</v>
      </c>
      <c r="C15" s="23">
        <v>1040</v>
      </c>
      <c r="D15" s="23">
        <f t="shared" si="0"/>
        <v>1040</v>
      </c>
      <c r="E15" s="26" t="s">
        <v>18</v>
      </c>
      <c r="F15" s="53" t="s">
        <v>35</v>
      </c>
      <c r="G15" s="72">
        <f t="shared" si="1"/>
        <v>1040</v>
      </c>
      <c r="H15" s="53" t="s">
        <v>35</v>
      </c>
      <c r="I15" s="23">
        <f t="shared" si="2"/>
        <v>1040</v>
      </c>
      <c r="J15" s="44" t="s">
        <v>20</v>
      </c>
      <c r="K15" s="51" t="s">
        <v>249</v>
      </c>
      <c r="L15" s="44" t="s">
        <v>251</v>
      </c>
    </row>
    <row r="16" spans="1:13" ht="21" thickBot="1" x14ac:dyDescent="0.35">
      <c r="C16" s="29">
        <f>SUM(C7:C15)</f>
        <v>33975</v>
      </c>
      <c r="D16" s="29">
        <f>SUM(D7:D15)</f>
        <v>33975</v>
      </c>
      <c r="E16" s="71"/>
      <c r="F16" s="69"/>
      <c r="G16" s="65">
        <f>SUM(G7:G15)</f>
        <v>33975</v>
      </c>
      <c r="H16" s="69"/>
      <c r="I16" s="65">
        <f>SUM(I7:I15)</f>
        <v>33975</v>
      </c>
    </row>
    <row r="17" ht="21" thickTop="1" x14ac:dyDescent="0.3"/>
  </sheetData>
  <mergeCells count="7">
    <mergeCell ref="A1:K1"/>
    <mergeCell ref="A2:K2"/>
    <mergeCell ref="A3:K3"/>
    <mergeCell ref="A5:A6"/>
    <mergeCell ref="B5:B6"/>
    <mergeCell ref="D5:D6"/>
    <mergeCell ref="E5:E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8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6</vt:i4>
      </vt:variant>
    </vt:vector>
  </HeadingPairs>
  <TitlesOfParts>
    <vt:vector size="12" baseType="lpstr">
      <vt:lpstr>ตค68</vt:lpstr>
      <vt:lpstr>พย68</vt:lpstr>
      <vt:lpstr>ธค68</vt:lpstr>
      <vt:lpstr>มค69</vt:lpstr>
      <vt:lpstr>กพ69</vt:lpstr>
      <vt:lpstr>มีค69</vt:lpstr>
      <vt:lpstr>กพ69!Print_Titles</vt:lpstr>
      <vt:lpstr>ตค68!Print_Titles</vt:lpstr>
      <vt:lpstr>ธค68!Print_Titles</vt:lpstr>
      <vt:lpstr>พย68!Print_Titles</vt:lpstr>
      <vt:lpstr>มค69!Print_Titles</vt:lpstr>
      <vt:lpstr>มีค69!Print_Titles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WUNTANEE NOVICHAI</cp:lastModifiedBy>
  <cp:lastPrinted>2026-08-11T07:42:35Z</cp:lastPrinted>
  <dcterms:created xsi:type="dcterms:W3CDTF">2026-07-27T10:48:30Z</dcterms:created>
  <dcterms:modified xsi:type="dcterms:W3CDTF">2026-08-13T02:25:59Z</dcterms:modified>
</cp:coreProperties>
</file>