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A ศธจ.พะเยา\itaพะเยา\oit\12ใหม่\"/>
    </mc:Choice>
  </mc:AlternateContent>
  <xr:revisionPtr revIDLastSave="0" documentId="13_ncr:1_{DD2BA327-2B8F-42CB-8F4D-6E900707D980}" xr6:coauthVersionLast="47" xr6:coauthVersionMax="47" xr10:uidLastSave="{00000000-0000-0000-0000-000000000000}"/>
  <bookViews>
    <workbookView xWindow="-120" yWindow="-120" windowWidth="24240" windowHeight="13140" xr2:uid="{10B0E3FF-B5E8-46ED-B891-96A3B738CF5C}"/>
  </bookViews>
  <sheets>
    <sheet name="ตค67" sheetId="1" r:id="rId1"/>
    <sheet name="พย67" sheetId="2" r:id="rId2"/>
    <sheet name="ธค67" sheetId="3" r:id="rId3"/>
    <sheet name="มค68" sheetId="4" r:id="rId4"/>
    <sheet name="กพ68" sheetId="5" r:id="rId5"/>
    <sheet name="มีค68" sheetId="6" r:id="rId6"/>
    <sheet name="เมย68" sheetId="7" r:id="rId7"/>
    <sheet name="พค68" sheetId="8" r:id="rId8"/>
    <sheet name="มิย68" sheetId="9" r:id="rId9"/>
    <sheet name="กค68" sheetId="10" r:id="rId10"/>
    <sheet name="สค68" sheetId="11" r:id="rId11"/>
    <sheet name="กย68" sheetId="12" r:id="rId12"/>
  </sheets>
  <definedNames>
    <definedName name="_xlnm.Print_Titles" localSheetId="9">กค68!$5:$6</definedName>
    <definedName name="_xlnm.Print_Titles" localSheetId="4">กพ68!$5:$6</definedName>
    <definedName name="_xlnm.Print_Titles" localSheetId="11">กย68!$5:$6</definedName>
    <definedName name="_xlnm.Print_Titles" localSheetId="0">ตค67!$5:$6</definedName>
    <definedName name="_xlnm.Print_Titles" localSheetId="2">ธค67!$5:$6</definedName>
    <definedName name="_xlnm.Print_Titles" localSheetId="7">พค68!$5:$6</definedName>
    <definedName name="_xlnm.Print_Titles" localSheetId="1">พย67!$5:$6</definedName>
    <definedName name="_xlnm.Print_Titles" localSheetId="3">มค68!$5:$6</definedName>
    <definedName name="_xlnm.Print_Titles" localSheetId="8">มิย68!$5:$6</definedName>
    <definedName name="_xlnm.Print_Titles" localSheetId="5">มีค68!$5:$6</definedName>
    <definedName name="_xlnm.Print_Titles" localSheetId="6">เมย68!$5:$6</definedName>
    <definedName name="_xlnm.Print_Titles" localSheetId="10">สค68!$5:$6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40" i="12" l="1"/>
  <c r="G39" i="12"/>
  <c r="D39" i="12"/>
  <c r="I39" i="12" s="1"/>
  <c r="I38" i="12"/>
  <c r="G38" i="12"/>
  <c r="D38" i="12"/>
  <c r="G37" i="12"/>
  <c r="D37" i="12"/>
  <c r="I37" i="12" s="1"/>
  <c r="G36" i="12"/>
  <c r="D36" i="12"/>
  <c r="I36" i="12" s="1"/>
  <c r="G35" i="12"/>
  <c r="D35" i="12"/>
  <c r="I35" i="12" s="1"/>
  <c r="G34" i="12"/>
  <c r="D34" i="12"/>
  <c r="I34" i="12" s="1"/>
  <c r="G33" i="12"/>
  <c r="D33" i="12"/>
  <c r="I33" i="12" s="1"/>
  <c r="G32" i="12"/>
  <c r="D32" i="12"/>
  <c r="I32" i="12" s="1"/>
  <c r="G31" i="12"/>
  <c r="D31" i="12"/>
  <c r="I31" i="12" s="1"/>
  <c r="G30" i="12"/>
  <c r="D30" i="12"/>
  <c r="I30" i="12" s="1"/>
  <c r="G29" i="12"/>
  <c r="D29" i="12"/>
  <c r="I29" i="12" s="1"/>
  <c r="G28" i="12"/>
  <c r="D28" i="12"/>
  <c r="I28" i="12" s="1"/>
  <c r="G27" i="12"/>
  <c r="D27" i="12"/>
  <c r="I27" i="12" s="1"/>
  <c r="G26" i="12"/>
  <c r="D26" i="12"/>
  <c r="I26" i="12" s="1"/>
  <c r="G25" i="12"/>
  <c r="D25" i="12"/>
  <c r="I25" i="12" s="1"/>
  <c r="G24" i="12"/>
  <c r="D24" i="12"/>
  <c r="I24" i="12" s="1"/>
  <c r="G23" i="12"/>
  <c r="D23" i="12"/>
  <c r="I23" i="12" s="1"/>
  <c r="G22" i="12"/>
  <c r="D22" i="12"/>
  <c r="I22" i="12" s="1"/>
  <c r="G21" i="12"/>
  <c r="D21" i="12"/>
  <c r="I21" i="12" s="1"/>
  <c r="G20" i="12"/>
  <c r="D20" i="12"/>
  <c r="I20" i="12" s="1"/>
  <c r="G19" i="12"/>
  <c r="D19" i="12"/>
  <c r="I19" i="12" s="1"/>
  <c r="G18" i="12"/>
  <c r="D18" i="12"/>
  <c r="I18" i="12" s="1"/>
  <c r="G17" i="12"/>
  <c r="D17" i="12"/>
  <c r="I17" i="12" s="1"/>
  <c r="G16" i="12"/>
  <c r="D16" i="12"/>
  <c r="I16" i="12" s="1"/>
  <c r="G15" i="12"/>
  <c r="D15" i="12"/>
  <c r="I15" i="12" s="1"/>
  <c r="I14" i="12"/>
  <c r="G14" i="12"/>
  <c r="D14" i="12"/>
  <c r="G13" i="12"/>
  <c r="D13" i="12"/>
  <c r="I13" i="12" s="1"/>
  <c r="G12" i="12"/>
  <c r="D12" i="12"/>
  <c r="I12" i="12" s="1"/>
  <c r="G11" i="12"/>
  <c r="D11" i="12"/>
  <c r="I11" i="12" s="1"/>
  <c r="I10" i="12"/>
  <c r="G10" i="12"/>
  <c r="D10" i="12"/>
  <c r="G9" i="12"/>
  <c r="D9" i="12"/>
  <c r="I9" i="12" s="1"/>
  <c r="G8" i="12"/>
  <c r="D8" i="12"/>
  <c r="I8" i="12" s="1"/>
  <c r="G7" i="12"/>
  <c r="D7" i="12"/>
  <c r="I7" i="12" s="1"/>
  <c r="C30" i="11"/>
  <c r="G29" i="11"/>
  <c r="D29" i="11"/>
  <c r="I29" i="11" s="1"/>
  <c r="G28" i="11"/>
  <c r="D28" i="11"/>
  <c r="I28" i="11" s="1"/>
  <c r="G27" i="11"/>
  <c r="D27" i="11"/>
  <c r="I27" i="11" s="1"/>
  <c r="G26" i="11"/>
  <c r="D26" i="11"/>
  <c r="I26" i="11" s="1"/>
  <c r="I25" i="11"/>
  <c r="G25" i="11"/>
  <c r="D25" i="11"/>
  <c r="I24" i="11"/>
  <c r="G24" i="11"/>
  <c r="D24" i="11"/>
  <c r="G23" i="11"/>
  <c r="D23" i="11"/>
  <c r="I23" i="11" s="1"/>
  <c r="G22" i="11"/>
  <c r="D22" i="11"/>
  <c r="I22" i="11" s="1"/>
  <c r="G21" i="11"/>
  <c r="D21" i="11"/>
  <c r="I21" i="11" s="1"/>
  <c r="G20" i="11"/>
  <c r="D20" i="11"/>
  <c r="I20" i="11" s="1"/>
  <c r="G19" i="11"/>
  <c r="D19" i="11"/>
  <c r="I19" i="11" s="1"/>
  <c r="G18" i="11"/>
  <c r="D18" i="11"/>
  <c r="I18" i="11" s="1"/>
  <c r="I17" i="11"/>
  <c r="G17" i="11"/>
  <c r="D17" i="11"/>
  <c r="I16" i="11"/>
  <c r="G16" i="11"/>
  <c r="D16" i="11"/>
  <c r="G15" i="11"/>
  <c r="D15" i="11"/>
  <c r="I15" i="11" s="1"/>
  <c r="G14" i="11"/>
  <c r="D14" i="11"/>
  <c r="I14" i="11" s="1"/>
  <c r="G13" i="11"/>
  <c r="D13" i="11"/>
  <c r="I13" i="11" s="1"/>
  <c r="G12" i="11"/>
  <c r="D12" i="11"/>
  <c r="I12" i="11" s="1"/>
  <c r="G11" i="11"/>
  <c r="D11" i="11"/>
  <c r="I11" i="11" s="1"/>
  <c r="G10" i="11"/>
  <c r="D10" i="11"/>
  <c r="I10" i="11" s="1"/>
  <c r="I9" i="11"/>
  <c r="G9" i="11"/>
  <c r="D9" i="11"/>
  <c r="G8" i="11"/>
  <c r="D8" i="11"/>
  <c r="I8" i="11" s="1"/>
  <c r="G7" i="11"/>
  <c r="D7" i="11"/>
  <c r="C41" i="10"/>
  <c r="G40" i="10"/>
  <c r="D40" i="10"/>
  <c r="I40" i="10" s="1"/>
  <c r="G39" i="10"/>
  <c r="D39" i="10"/>
  <c r="I39" i="10" s="1"/>
  <c r="G38" i="10"/>
  <c r="D38" i="10"/>
  <c r="I38" i="10" s="1"/>
  <c r="G37" i="10"/>
  <c r="D37" i="10"/>
  <c r="I37" i="10" s="1"/>
  <c r="G36" i="10"/>
  <c r="D36" i="10"/>
  <c r="I36" i="10" s="1"/>
  <c r="I35" i="10"/>
  <c r="G35" i="10"/>
  <c r="D35" i="10"/>
  <c r="G34" i="10"/>
  <c r="D34" i="10"/>
  <c r="I34" i="10" s="1"/>
  <c r="G33" i="10"/>
  <c r="D33" i="10"/>
  <c r="I33" i="10" s="1"/>
  <c r="G32" i="10"/>
  <c r="D32" i="10"/>
  <c r="I32" i="10" s="1"/>
  <c r="I31" i="10"/>
  <c r="G31" i="10"/>
  <c r="D31" i="10"/>
  <c r="G30" i="10"/>
  <c r="D30" i="10"/>
  <c r="I30" i="10" s="1"/>
  <c r="G29" i="10"/>
  <c r="D29" i="10"/>
  <c r="I29" i="10" s="1"/>
  <c r="G28" i="10"/>
  <c r="D28" i="10"/>
  <c r="I28" i="10" s="1"/>
  <c r="G27" i="10"/>
  <c r="D27" i="10"/>
  <c r="I27" i="10" s="1"/>
  <c r="G26" i="10"/>
  <c r="D26" i="10"/>
  <c r="I26" i="10" s="1"/>
  <c r="G25" i="10"/>
  <c r="D25" i="10"/>
  <c r="I25" i="10" s="1"/>
  <c r="G24" i="10"/>
  <c r="D24" i="10"/>
  <c r="I24" i="10" s="1"/>
  <c r="G23" i="10"/>
  <c r="D23" i="10"/>
  <c r="I23" i="10" s="1"/>
  <c r="G22" i="10"/>
  <c r="D22" i="10"/>
  <c r="I22" i="10" s="1"/>
  <c r="G21" i="10"/>
  <c r="D21" i="10"/>
  <c r="I21" i="10" s="1"/>
  <c r="G20" i="10"/>
  <c r="D20" i="10"/>
  <c r="I20" i="10" s="1"/>
  <c r="I19" i="10"/>
  <c r="G19" i="10"/>
  <c r="D19" i="10"/>
  <c r="G18" i="10"/>
  <c r="D18" i="10"/>
  <c r="I18" i="10" s="1"/>
  <c r="G17" i="10"/>
  <c r="D17" i="10"/>
  <c r="I17" i="10" s="1"/>
  <c r="G16" i="10"/>
  <c r="D16" i="10"/>
  <c r="I16" i="10" s="1"/>
  <c r="I15" i="10"/>
  <c r="G15" i="10"/>
  <c r="D15" i="10"/>
  <c r="G14" i="10"/>
  <c r="D14" i="10"/>
  <c r="I14" i="10" s="1"/>
  <c r="G13" i="10"/>
  <c r="D13" i="10"/>
  <c r="I13" i="10" s="1"/>
  <c r="G12" i="10"/>
  <c r="D12" i="10"/>
  <c r="I12" i="10" s="1"/>
  <c r="G11" i="10"/>
  <c r="D11" i="10"/>
  <c r="I11" i="10" s="1"/>
  <c r="G10" i="10"/>
  <c r="D10" i="10"/>
  <c r="I10" i="10" s="1"/>
  <c r="G9" i="10"/>
  <c r="D9" i="10"/>
  <c r="I9" i="10" s="1"/>
  <c r="I8" i="10"/>
  <c r="G8" i="10"/>
  <c r="D8" i="10"/>
  <c r="I7" i="10"/>
  <c r="G7" i="10"/>
  <c r="G41" i="10" s="1"/>
  <c r="D7" i="10"/>
  <c r="C24" i="9"/>
  <c r="G23" i="9"/>
  <c r="D23" i="9"/>
  <c r="I23" i="9" s="1"/>
  <c r="G22" i="9"/>
  <c r="D22" i="9"/>
  <c r="I22" i="9" s="1"/>
  <c r="G21" i="9"/>
  <c r="D21" i="9"/>
  <c r="I21" i="9" s="1"/>
  <c r="G20" i="9"/>
  <c r="D20" i="9"/>
  <c r="I20" i="9" s="1"/>
  <c r="G19" i="9"/>
  <c r="D19" i="9"/>
  <c r="I19" i="9" s="1"/>
  <c r="G18" i="9"/>
  <c r="D18" i="9"/>
  <c r="I18" i="9" s="1"/>
  <c r="I17" i="9"/>
  <c r="G17" i="9"/>
  <c r="D17" i="9"/>
  <c r="I16" i="9"/>
  <c r="G16" i="9"/>
  <c r="D16" i="9"/>
  <c r="G15" i="9"/>
  <c r="D15" i="9"/>
  <c r="I15" i="9" s="1"/>
  <c r="G14" i="9"/>
  <c r="D14" i="9"/>
  <c r="I14" i="9" s="1"/>
  <c r="G13" i="9"/>
  <c r="D13" i="9"/>
  <c r="I13" i="9" s="1"/>
  <c r="I12" i="9"/>
  <c r="G12" i="9"/>
  <c r="D12" i="9"/>
  <c r="G11" i="9"/>
  <c r="D11" i="9"/>
  <c r="I11" i="9" s="1"/>
  <c r="G10" i="9"/>
  <c r="D10" i="9"/>
  <c r="I10" i="9" s="1"/>
  <c r="G9" i="9"/>
  <c r="D9" i="9"/>
  <c r="I9" i="9" s="1"/>
  <c r="G8" i="9"/>
  <c r="D8" i="9"/>
  <c r="I8" i="9" s="1"/>
  <c r="G7" i="9"/>
  <c r="D7" i="9"/>
  <c r="C28" i="8"/>
  <c r="I27" i="8"/>
  <c r="G27" i="8"/>
  <c r="D27" i="8"/>
  <c r="I26" i="8"/>
  <c r="G26" i="8"/>
  <c r="D26" i="8"/>
  <c r="I25" i="8"/>
  <c r="G25" i="8"/>
  <c r="D25" i="8"/>
  <c r="I24" i="8"/>
  <c r="G24" i="8"/>
  <c r="D24" i="8"/>
  <c r="I23" i="8"/>
  <c r="G23" i="8"/>
  <c r="D23" i="8"/>
  <c r="I22" i="8"/>
  <c r="G22" i="8"/>
  <c r="D22" i="8"/>
  <c r="I21" i="8"/>
  <c r="G21" i="8"/>
  <c r="D21" i="8"/>
  <c r="I20" i="8"/>
  <c r="G20" i="8"/>
  <c r="D20" i="8"/>
  <c r="I19" i="8"/>
  <c r="G19" i="8"/>
  <c r="D19" i="8"/>
  <c r="I18" i="8"/>
  <c r="G18" i="8"/>
  <c r="D18" i="8"/>
  <c r="I17" i="8"/>
  <c r="G17" i="8"/>
  <c r="D17" i="8"/>
  <c r="I16" i="8"/>
  <c r="G16" i="8"/>
  <c r="D16" i="8"/>
  <c r="I15" i="8"/>
  <c r="G15" i="8"/>
  <c r="D15" i="8"/>
  <c r="I14" i="8"/>
  <c r="G14" i="8"/>
  <c r="D14" i="8"/>
  <c r="I13" i="8"/>
  <c r="G13" i="8"/>
  <c r="D13" i="8"/>
  <c r="I12" i="8"/>
  <c r="G12" i="8"/>
  <c r="D12" i="8"/>
  <c r="I11" i="8"/>
  <c r="G11" i="8"/>
  <c r="D11" i="8"/>
  <c r="I10" i="8"/>
  <c r="G10" i="8"/>
  <c r="D10" i="8"/>
  <c r="I9" i="8"/>
  <c r="G9" i="8"/>
  <c r="D9" i="8"/>
  <c r="I8" i="8"/>
  <c r="G8" i="8"/>
  <c r="D8" i="8"/>
  <c r="I7" i="8"/>
  <c r="G7" i="8"/>
  <c r="G28" i="8" s="1"/>
  <c r="D7" i="8"/>
  <c r="C18" i="7"/>
  <c r="I17" i="7"/>
  <c r="G17" i="7"/>
  <c r="D17" i="7"/>
  <c r="I16" i="7"/>
  <c r="G16" i="7"/>
  <c r="D16" i="7"/>
  <c r="I15" i="7"/>
  <c r="G15" i="7"/>
  <c r="D15" i="7"/>
  <c r="I14" i="7"/>
  <c r="G14" i="7"/>
  <c r="D14" i="7"/>
  <c r="I13" i="7"/>
  <c r="G13" i="7"/>
  <c r="D13" i="7"/>
  <c r="I12" i="7"/>
  <c r="G12" i="7"/>
  <c r="D12" i="7"/>
  <c r="I11" i="7"/>
  <c r="G11" i="7"/>
  <c r="D11" i="7"/>
  <c r="I10" i="7"/>
  <c r="G10" i="7"/>
  <c r="D10" i="7"/>
  <c r="I9" i="7"/>
  <c r="G9" i="7"/>
  <c r="D9" i="7"/>
  <c r="I8" i="7"/>
  <c r="G8" i="7"/>
  <c r="D8" i="7"/>
  <c r="I7" i="7"/>
  <c r="G7" i="7"/>
  <c r="D7" i="7"/>
  <c r="C35" i="6"/>
  <c r="I34" i="6"/>
  <c r="G34" i="6"/>
  <c r="D34" i="6"/>
  <c r="I33" i="6"/>
  <c r="G33" i="6"/>
  <c r="D33" i="6"/>
  <c r="I32" i="6"/>
  <c r="G32" i="6"/>
  <c r="D32" i="6"/>
  <c r="I31" i="6"/>
  <c r="G31" i="6"/>
  <c r="D31" i="6"/>
  <c r="I30" i="6"/>
  <c r="G30" i="6"/>
  <c r="D30" i="6"/>
  <c r="I29" i="6"/>
  <c r="G29" i="6"/>
  <c r="D29" i="6"/>
  <c r="I28" i="6"/>
  <c r="G28" i="6"/>
  <c r="D28" i="6"/>
  <c r="I27" i="6"/>
  <c r="G27" i="6"/>
  <c r="D27" i="6"/>
  <c r="I26" i="6"/>
  <c r="G26" i="6"/>
  <c r="D26" i="6"/>
  <c r="I25" i="6"/>
  <c r="G25" i="6"/>
  <c r="D25" i="6"/>
  <c r="I24" i="6"/>
  <c r="G24" i="6"/>
  <c r="D24" i="6"/>
  <c r="I23" i="6"/>
  <c r="G23" i="6"/>
  <c r="D23" i="6"/>
  <c r="I22" i="6"/>
  <c r="G22" i="6"/>
  <c r="D22" i="6"/>
  <c r="I21" i="6"/>
  <c r="G21" i="6"/>
  <c r="D21" i="6"/>
  <c r="I20" i="6"/>
  <c r="G20" i="6"/>
  <c r="D20" i="6"/>
  <c r="I19" i="6"/>
  <c r="G19" i="6"/>
  <c r="D19" i="6"/>
  <c r="I18" i="6"/>
  <c r="G18" i="6"/>
  <c r="D18" i="6"/>
  <c r="I17" i="6"/>
  <c r="G17" i="6"/>
  <c r="D17" i="6"/>
  <c r="I16" i="6"/>
  <c r="G16" i="6"/>
  <c r="D16" i="6"/>
  <c r="I15" i="6"/>
  <c r="G15" i="6"/>
  <c r="D15" i="6"/>
  <c r="I14" i="6"/>
  <c r="G14" i="6"/>
  <c r="D14" i="6"/>
  <c r="I13" i="6"/>
  <c r="G13" i="6"/>
  <c r="D13" i="6"/>
  <c r="I12" i="6"/>
  <c r="G12" i="6"/>
  <c r="D12" i="6"/>
  <c r="I11" i="6"/>
  <c r="G11" i="6"/>
  <c r="D11" i="6"/>
  <c r="I10" i="6"/>
  <c r="G10" i="6"/>
  <c r="D10" i="6"/>
  <c r="I9" i="6"/>
  <c r="G9" i="6"/>
  <c r="D9" i="6"/>
  <c r="I8" i="6"/>
  <c r="G8" i="6"/>
  <c r="D8" i="6"/>
  <c r="I7" i="6"/>
  <c r="G7" i="6"/>
  <c r="D7" i="6"/>
  <c r="C18" i="5"/>
  <c r="I17" i="5"/>
  <c r="G17" i="5"/>
  <c r="D17" i="5"/>
  <c r="I16" i="5"/>
  <c r="G16" i="5"/>
  <c r="D16" i="5"/>
  <c r="I15" i="5"/>
  <c r="G15" i="5"/>
  <c r="D15" i="5"/>
  <c r="I14" i="5"/>
  <c r="G14" i="5"/>
  <c r="D14" i="5"/>
  <c r="I13" i="5"/>
  <c r="G13" i="5"/>
  <c r="D13" i="5"/>
  <c r="I12" i="5"/>
  <c r="G12" i="5"/>
  <c r="D12" i="5"/>
  <c r="I11" i="5"/>
  <c r="G11" i="5"/>
  <c r="D11" i="5"/>
  <c r="I10" i="5"/>
  <c r="G10" i="5"/>
  <c r="D10" i="5"/>
  <c r="I9" i="5"/>
  <c r="G9" i="5"/>
  <c r="D9" i="5"/>
  <c r="D18" i="5" s="1"/>
  <c r="I8" i="5"/>
  <c r="G8" i="5"/>
  <c r="D8" i="5"/>
  <c r="I7" i="5"/>
  <c r="I18" i="5" s="1"/>
  <c r="G7" i="5"/>
  <c r="D7" i="5"/>
  <c r="C26" i="4"/>
  <c r="I25" i="4"/>
  <c r="G25" i="4"/>
  <c r="D25" i="4"/>
  <c r="I24" i="4"/>
  <c r="G24" i="4"/>
  <c r="D24" i="4"/>
  <c r="I23" i="4"/>
  <c r="G23" i="4"/>
  <c r="D23" i="4"/>
  <c r="I22" i="4"/>
  <c r="G22" i="4"/>
  <c r="D22" i="4"/>
  <c r="I21" i="4"/>
  <c r="G21" i="4"/>
  <c r="D21" i="4"/>
  <c r="I20" i="4"/>
  <c r="G20" i="4"/>
  <c r="D20" i="4"/>
  <c r="I19" i="4"/>
  <c r="G19" i="4"/>
  <c r="D19" i="4"/>
  <c r="I18" i="4"/>
  <c r="G18" i="4"/>
  <c r="D18" i="4"/>
  <c r="I17" i="4"/>
  <c r="G17" i="4"/>
  <c r="D17" i="4"/>
  <c r="I16" i="4"/>
  <c r="G16" i="4"/>
  <c r="D16" i="4"/>
  <c r="I15" i="4"/>
  <c r="G15" i="4"/>
  <c r="D15" i="4"/>
  <c r="I14" i="4"/>
  <c r="G14" i="4"/>
  <c r="D14" i="4"/>
  <c r="I13" i="4"/>
  <c r="G13" i="4"/>
  <c r="D13" i="4"/>
  <c r="I12" i="4"/>
  <c r="G12" i="4"/>
  <c r="D12" i="4"/>
  <c r="I11" i="4"/>
  <c r="G11" i="4"/>
  <c r="D11" i="4"/>
  <c r="I10" i="4"/>
  <c r="G10" i="4"/>
  <c r="D10" i="4"/>
  <c r="I9" i="4"/>
  <c r="G9" i="4"/>
  <c r="D9" i="4"/>
  <c r="I8" i="4"/>
  <c r="G8" i="4"/>
  <c r="D8" i="4"/>
  <c r="I7" i="4"/>
  <c r="G7" i="4"/>
  <c r="D7" i="4"/>
  <c r="D26" i="4" s="1"/>
  <c r="C18" i="3"/>
  <c r="G17" i="3"/>
  <c r="D17" i="3"/>
  <c r="I17" i="3" s="1"/>
  <c r="G16" i="3"/>
  <c r="D16" i="3"/>
  <c r="I16" i="3" s="1"/>
  <c r="G15" i="3"/>
  <c r="D15" i="3"/>
  <c r="I15" i="3" s="1"/>
  <c r="G14" i="3"/>
  <c r="D14" i="3"/>
  <c r="I14" i="3" s="1"/>
  <c r="I13" i="3"/>
  <c r="G13" i="3"/>
  <c r="D13" i="3"/>
  <c r="G12" i="3"/>
  <c r="D12" i="3"/>
  <c r="I12" i="3" s="1"/>
  <c r="G11" i="3"/>
  <c r="D11" i="3"/>
  <c r="I11" i="3" s="1"/>
  <c r="G10" i="3"/>
  <c r="D10" i="3"/>
  <c r="I10" i="3" s="1"/>
  <c r="I9" i="3"/>
  <c r="G9" i="3"/>
  <c r="D9" i="3"/>
  <c r="G8" i="3"/>
  <c r="D8" i="3"/>
  <c r="I8" i="3" s="1"/>
  <c r="G7" i="3"/>
  <c r="D7" i="3"/>
  <c r="C31" i="2"/>
  <c r="I30" i="2"/>
  <c r="G30" i="2"/>
  <c r="D30" i="2"/>
  <c r="I29" i="2"/>
  <c r="G29" i="2"/>
  <c r="D29" i="2"/>
  <c r="I28" i="2"/>
  <c r="G28" i="2"/>
  <c r="D28" i="2"/>
  <c r="I27" i="2"/>
  <c r="G27" i="2"/>
  <c r="D27" i="2"/>
  <c r="I26" i="2"/>
  <c r="G26" i="2"/>
  <c r="D26" i="2"/>
  <c r="I25" i="2"/>
  <c r="G25" i="2"/>
  <c r="D25" i="2"/>
  <c r="I24" i="2"/>
  <c r="G24" i="2"/>
  <c r="D24" i="2"/>
  <c r="I23" i="2"/>
  <c r="G23" i="2"/>
  <c r="D23" i="2"/>
  <c r="I22" i="2"/>
  <c r="G22" i="2"/>
  <c r="D22" i="2"/>
  <c r="I21" i="2"/>
  <c r="G21" i="2"/>
  <c r="D21" i="2"/>
  <c r="I20" i="2"/>
  <c r="G20" i="2"/>
  <c r="D20" i="2"/>
  <c r="I19" i="2"/>
  <c r="G19" i="2"/>
  <c r="D19" i="2"/>
  <c r="I18" i="2"/>
  <c r="G18" i="2"/>
  <c r="D18" i="2"/>
  <c r="I17" i="2"/>
  <c r="G17" i="2"/>
  <c r="D17" i="2"/>
  <c r="I16" i="2"/>
  <c r="G16" i="2"/>
  <c r="D16" i="2"/>
  <c r="I15" i="2"/>
  <c r="G15" i="2"/>
  <c r="D15" i="2"/>
  <c r="I14" i="2"/>
  <c r="G14" i="2"/>
  <c r="D14" i="2"/>
  <c r="I13" i="2"/>
  <c r="G13" i="2"/>
  <c r="D13" i="2"/>
  <c r="I12" i="2"/>
  <c r="G12" i="2"/>
  <c r="D12" i="2"/>
  <c r="I11" i="2"/>
  <c r="G11" i="2"/>
  <c r="D11" i="2"/>
  <c r="I10" i="2"/>
  <c r="G10" i="2"/>
  <c r="D10" i="2"/>
  <c r="I9" i="2"/>
  <c r="G9" i="2"/>
  <c r="D9" i="2"/>
  <c r="I8" i="2"/>
  <c r="G8" i="2"/>
  <c r="D8" i="2"/>
  <c r="I7" i="2"/>
  <c r="G7" i="2"/>
  <c r="D7" i="2"/>
  <c r="G24" i="9" l="1"/>
  <c r="I40" i="12"/>
  <c r="I31" i="2"/>
  <c r="G18" i="3"/>
  <c r="G26" i="4"/>
  <c r="G18" i="5"/>
  <c r="I18" i="7"/>
  <c r="D28" i="8"/>
  <c r="D24" i="9"/>
  <c r="D41" i="10"/>
  <c r="G30" i="11"/>
  <c r="G31" i="2"/>
  <c r="G35" i="6"/>
  <c r="I35" i="6"/>
  <c r="D35" i="6"/>
  <c r="D18" i="7"/>
  <c r="I28" i="8"/>
  <c r="G40" i="12"/>
  <c r="D31" i="2"/>
  <c r="D18" i="3"/>
  <c r="I26" i="4"/>
  <c r="G18" i="7"/>
  <c r="D30" i="11"/>
  <c r="I41" i="10"/>
  <c r="I7" i="9"/>
  <c r="I24" i="9" s="1"/>
  <c r="D40" i="12"/>
  <c r="I7" i="11"/>
  <c r="I30" i="11" s="1"/>
  <c r="I7" i="3"/>
  <c r="I18" i="3" s="1"/>
</calcChain>
</file>

<file path=xl/sharedStrings.xml><?xml version="1.0" encoding="utf-8"?>
<sst xmlns="http://schemas.openxmlformats.org/spreadsheetml/2006/main" count="1872" uniqueCount="640">
  <si>
    <t>สรุปผลการดำเนินการจัดซื้อจัดจ้าง ในรอบเดือนตุลาคม พ.ศ. 2567</t>
  </si>
  <si>
    <t>แบบ สขร.1</t>
  </si>
  <si>
    <t>หน่วยงาน/โครงการ สำนักงานศึกษาธิการจังหวัดพะเยา</t>
  </si>
  <si>
    <t>วันที่ 31 ตุลาคม 2567</t>
  </si>
  <si>
    <t>ลำดับที่</t>
  </si>
  <si>
    <t>งานที่จัดซื้อหรือจัดจ้าง</t>
  </si>
  <si>
    <t>ราคากลาง</t>
  </si>
  <si>
    <t>วิธีซื้อหรือจ้าง</t>
  </si>
  <si>
    <t>ราคาที่เสนอ</t>
  </si>
  <si>
    <t>รายชื่อผู้เสนอราคา</t>
  </si>
  <si>
    <t>ราคาที่ตกลง</t>
  </si>
  <si>
    <t xml:space="preserve">เหตุผลที่คัดเลือก </t>
  </si>
  <si>
    <t>สัญญาหรือข้อตกลง</t>
  </si>
  <si>
    <t>ซื้อหรือจ้าง</t>
  </si>
  <si>
    <t>โดยสรุป</t>
  </si>
  <si>
    <t>วันที่</t>
  </si>
  <si>
    <t>เลขที่</t>
  </si>
  <si>
    <t>รวม</t>
  </si>
  <si>
    <t>สรุปผลการดำเนินการจัดซื้อจัดจ้าง ในรอบเดือนพฤศจิกายน พ.ศ. 2567</t>
  </si>
  <si>
    <t xml:space="preserve"> วันที่ 30 พฤศจิกายน 2567</t>
  </si>
  <si>
    <t>จ้างเหมาเอกชนดำเนินงานพนักงานประชาสัมพันธ์ ต.ค.67</t>
  </si>
  <si>
    <t>เฉพาะเจาะจง</t>
  </si>
  <si>
    <t>นส.ณัฐภรณ์  ทิพย์คำ</t>
  </si>
  <si>
    <t>ราคาต่ำสุด</t>
  </si>
  <si>
    <t>8 พ.ย. 67</t>
  </si>
  <si>
    <t>1/2568</t>
  </si>
  <si>
    <t>จ้างเหมาเอกชนดำเนินงานพนักงานขับรถยนต์ ต.ค.67</t>
  </si>
  <si>
    <t>นายจิตต์เกษม  แก้วปินใจ</t>
  </si>
  <si>
    <t>จ้างเหมาเอกชนดำเนินงานพนักงานทำความสะอาด ต.ค.67</t>
  </si>
  <si>
    <t>นางวันทนา  จินดา</t>
  </si>
  <si>
    <t>จ้างเหมาเอกชนดำเนินงานพนักงานรักษาความปลอดภัย ต.ค.67</t>
  </si>
  <si>
    <t>นายวันชาติ  พันธุ์พืช</t>
  </si>
  <si>
    <t>นายประพันธ์  ก้อนศิลา</t>
  </si>
  <si>
    <t>จ้างเหมาเอกชนดำเนินงานพนักงานประชาสัมพันธ์ พ.ย.-ธ.ค. 67</t>
  </si>
  <si>
    <t>2/2568</t>
  </si>
  <si>
    <t>จ้างเหมาเอกชนดำเนินงานพนักงานขับรถยนต์ พ.ย.-ธ.ค. 67</t>
  </si>
  <si>
    <t>จ้างเหมาเอกชนดำเนินงานพนักงานทำความสะอาด พ.ย.-ธ.ค. 67</t>
  </si>
  <si>
    <t>จ้างเหมาเอกชนดำเนินงานพนักงานรักษาความปลอดภัย พ.ย.-ธ.ค. 67</t>
  </si>
  <si>
    <t>จ้างเหมาจัดทำตรายาง</t>
  </si>
  <si>
    <t>ร้านกว้าง กว้าง</t>
  </si>
  <si>
    <t>11 พ.ย. 67</t>
  </si>
  <si>
    <t>3/2568</t>
  </si>
  <si>
    <t>จ้างเหมาซ่อมแซมเครื่องคอมพิวเตอร์</t>
  </si>
  <si>
    <t>ร้านปัญญาคอมพิวเตอร์ฯ</t>
  </si>
  <si>
    <t>4/2568</t>
  </si>
  <si>
    <t>จัดซื้อน้ำดื่ม</t>
  </si>
  <si>
    <t>นายรัฐภูมิ  อุดม</t>
  </si>
  <si>
    <t>12 พ.ย. 67</t>
  </si>
  <si>
    <t>5/2568</t>
  </si>
  <si>
    <t>จ้างเหมาจัดทำพวงมาลา และพานพุ่มประกอบพิธีวันสำคัญ</t>
  </si>
  <si>
    <t>ร้านดอกไม้มณเฑียร</t>
  </si>
  <si>
    <t>6/2568</t>
  </si>
  <si>
    <t>จ้างเหมารถยนต์เดินทางไปราชการ</t>
  </si>
  <si>
    <t>นายสาธิต ตามยุทธ</t>
  </si>
  <si>
    <t>13 พ.ย. 67</t>
  </si>
  <si>
    <t>7/2568</t>
  </si>
  <si>
    <t>จ้างเหมาซ่อมแซมเครื่องคอมพิวเตอร์ปรินเตอร์</t>
  </si>
  <si>
    <t>8/2568</t>
  </si>
  <si>
    <t>จ้างเหมาซ่อมแซมประตูห้องทำงาน</t>
  </si>
  <si>
    <t>นายลิขิต  เรือนเงิน</t>
  </si>
  <si>
    <t>9/2568</t>
  </si>
  <si>
    <t>20 พ.ย. 67</t>
  </si>
  <si>
    <t>10/2568</t>
  </si>
  <si>
    <t>ซื้อวัสดุซ่อมแซมห้องทำงาน ผอ.กลุ่ม สช.</t>
  </si>
  <si>
    <t>หจก.พิบูลย์กิจวัสดุ</t>
  </si>
  <si>
    <t>11/2568</t>
  </si>
  <si>
    <t>จ้างเหมาจัดทำพวงมาลาประกอบพิธีวันสำคัญ</t>
  </si>
  <si>
    <t>12/2568</t>
  </si>
  <si>
    <t>จ้างเหมาจัดทำป้าย</t>
  </si>
  <si>
    <t>ร้านเค.เอส.แอ๊ดเวอร์ไทซิ่ง</t>
  </si>
  <si>
    <t>26 พ.ย. 67</t>
  </si>
  <si>
    <t>13/2568</t>
  </si>
  <si>
    <t>28 พ.ย. 67</t>
  </si>
  <si>
    <t>14/2568</t>
  </si>
  <si>
    <t>ซื้อวัสดุตกแต่งอาคารสถานที่</t>
  </si>
  <si>
    <t>ร้านพะเยาใจกว้าง</t>
  </si>
  <si>
    <t>15/2568</t>
  </si>
  <si>
    <t>จ้างเหมาซ่อมแซมเครื่องปรินเตอร์</t>
  </si>
  <si>
    <t>สรุปผลการดำเนินการจัดซื้อจัดจ้าง ในรอบเดือนธันวาคม พ.ศ. 2567</t>
  </si>
  <si>
    <t xml:space="preserve"> วันที่ 31 ธันวาคม 2567</t>
  </si>
  <si>
    <t>จ้างเหมาซ่อมแซมคอมพิวเตอร์</t>
  </si>
  <si>
    <t>4 ธ.ค. 67</t>
  </si>
  <si>
    <t>17/2568</t>
  </si>
  <si>
    <t>จ้างเหมาซ่อมแซมกล้องวงจรปิด</t>
  </si>
  <si>
    <t>18/2568</t>
  </si>
  <si>
    <t>6 ธ.ค. 67</t>
  </si>
  <si>
    <t>19/2568</t>
  </si>
  <si>
    <t>จ้างเหมาจัดทำพานพุ่มประกอบพิธีวันสำคัญ</t>
  </si>
  <si>
    <t>9 ธ.ค. 67</t>
  </si>
  <si>
    <t>20/2568</t>
  </si>
  <si>
    <t>จ้างเหมาจัดทำป้ายไวนิล</t>
  </si>
  <si>
    <t>ร้านเคเอสแอ๊ดเวอร์ไทซิ่ง</t>
  </si>
  <si>
    <t>12 ธ.ค. 67</t>
  </si>
  <si>
    <t>22/2568</t>
  </si>
  <si>
    <t>23/2568</t>
  </si>
  <si>
    <t>จ้างเหมารถตู้</t>
  </si>
  <si>
    <t>นายสาธิต  ตามยุทธ</t>
  </si>
  <si>
    <t>17 ธ.ค. 67</t>
  </si>
  <si>
    <t>24/2568</t>
  </si>
  <si>
    <t>ซื้อวัสดุโครงการประชุมจัดทำแผน</t>
  </si>
  <si>
    <t>บ.บ้านครุภัณฑ์พะเยา จำกัด</t>
  </si>
  <si>
    <t>25/2568</t>
  </si>
  <si>
    <t>จ้างเหมาซ่อมแซมปรินเตอร์</t>
  </si>
  <si>
    <t>26/2568</t>
  </si>
  <si>
    <t>จ้างเหมาจัดทำป้ายไวนิลโครงการจิตอาสา</t>
  </si>
  <si>
    <t>นายรัฐภูมิ อุดม</t>
  </si>
  <si>
    <t>26 ธ.ค. 67</t>
  </si>
  <si>
    <t>27/2568</t>
  </si>
  <si>
    <t>จ้างเหมาเอกชนดำเนินงาน 5 ราย</t>
  </si>
  <si>
    <t>นางสาวณัฏฐภรณ์ ทิพย์คำ</t>
  </si>
  <si>
    <t>27 ธ.ค. 67</t>
  </si>
  <si>
    <t>28/2568</t>
  </si>
  <si>
    <t>สรุปผลการดำเนินการจัดซื้อจัดจ้าง ในรอบเดือนมกราคม พ.ศ. 2568</t>
  </si>
  <si>
    <t>วันที่ 31 มกราคม 2568</t>
  </si>
  <si>
    <t>จ้างเหมาจัดทำกระจกโต๊ะทำงาน</t>
  </si>
  <si>
    <t>ร้านประตูชัยอลูมิเนียม</t>
  </si>
  <si>
    <t>3 ม.ค. 68</t>
  </si>
  <si>
    <t>29/2568</t>
  </si>
  <si>
    <t>จ้างเหมาจัดทำป้ายไวนิลกีฬาสีสัมพันธ์</t>
  </si>
  <si>
    <t>30/2568</t>
  </si>
  <si>
    <t xml:space="preserve">จัดซื้อวัสดุน้ำดื่ม </t>
  </si>
  <si>
    <t>9 ม.ค. 68</t>
  </si>
  <si>
    <t>31/2568</t>
  </si>
  <si>
    <t>จ้างเหมาจัดทำแจกันดอกไม้สดร่วมพิธีวันสำคัญ</t>
  </si>
  <si>
    <t>13 ม.ค. 68</t>
  </si>
  <si>
    <t>32/2568</t>
  </si>
  <si>
    <t>ซื้อวัสดุน้ำมันสำหรับเครื่องตัดหญ้า</t>
  </si>
  <si>
    <t>นางสาวสร้อยมาลา เงินงาม</t>
  </si>
  <si>
    <t>14 ม.ค. 68</t>
  </si>
  <si>
    <t>33/2568</t>
  </si>
  <si>
    <t>จ้างเหมาจัดสถานที่จัดกิจกรรมวันครู 2568</t>
  </si>
  <si>
    <t>นส.อรทัย  วงษ์งาม</t>
  </si>
  <si>
    <t>15 ม.ค. 68</t>
  </si>
  <si>
    <t>34/2568</t>
  </si>
  <si>
    <t>ซื้อวัสดุจัดงานวันครู 2568</t>
  </si>
  <si>
    <t>บ.บ้านครภัณฑ์พะเยา จำกัด</t>
  </si>
  <si>
    <t>35/2568</t>
  </si>
  <si>
    <t xml:space="preserve">จ้างเหมาจัดทำช่อดอกไม้จัดงานวันครู </t>
  </si>
  <si>
    <t>36/2568</t>
  </si>
  <si>
    <t>ซื้อวัสดุโครงการส่งเสริมทักษะและสมรรถนะสำหรับผู้เรียน รุ่น 1</t>
  </si>
  <si>
    <t>17 ม.ค. 68</t>
  </si>
  <si>
    <t>37/2568</t>
  </si>
  <si>
    <t>จ้างเหมาจัดทำพานพุ่มดอกไม้ร่วมพิธีวันสำคัญ</t>
  </si>
  <si>
    <t>20 ม.ค. 68</t>
  </si>
  <si>
    <t>38/2568</t>
  </si>
  <si>
    <t>จ้างเหมาจัดทำป้ายไวนิลโครงการส่งเสริมทักษะฯ สำหรับผู้เรียน รุ่น 1</t>
  </si>
  <si>
    <t>ร้านสุคตการพิมพ์ &amp; คอมพิวเตอร์</t>
  </si>
  <si>
    <t>21 ม.ค. 68</t>
  </si>
  <si>
    <t>39/2568</t>
  </si>
  <si>
    <t>40/2568</t>
  </si>
  <si>
    <t>ซื้อวัสดุโครงการส่งเสริมทักษะฯ สำหรับผู้เรียน รุ่น 2-3</t>
  </si>
  <si>
    <t>41/2568</t>
  </si>
  <si>
    <t>จ้างเหมาจัดทำป้ายไวนิลวันสถาปนายุวกาชาด</t>
  </si>
  <si>
    <t>29 ม.ค. 68</t>
  </si>
  <si>
    <t>42/2568</t>
  </si>
  <si>
    <t>ค่าเช่าสถานที่โครงการส่งเสริมทักษะฯ สำหรับผู้เรียน รุ่น 1</t>
  </si>
  <si>
    <t>วัดศรีโคมคำ</t>
  </si>
  <si>
    <t>24 ม.ค. 68</t>
  </si>
  <si>
    <t>43/2568</t>
  </si>
  <si>
    <t>จ้างเหมาจัดทำป้ายไวนิลโครงการส่งเสริมทักษะฯ สำหรับผู้เรียน รุ่น 2</t>
  </si>
  <si>
    <t>30 ม.ค. 68</t>
  </si>
  <si>
    <t>44/2568</t>
  </si>
  <si>
    <t>ค่าเช่าสถานที่โครงการส่งเสริมทักษะฯ สำหรับผู้เรียน รุ่น 2</t>
  </si>
  <si>
    <t>45/2568</t>
  </si>
  <si>
    <t>จ้างเหมาซ่อมแซมหลังคาอาคารสำนักงาน</t>
  </si>
  <si>
    <t>นายกฤษฎาพงษ์ สะพานแก้ว</t>
  </si>
  <si>
    <t>31 ม.ค. 68</t>
  </si>
  <si>
    <t>46/2568</t>
  </si>
  <si>
    <t>ซื้อวัสดุโครงการส่งเสริมทักษะฯ สำหรับผู้เรียน รุ่น 3</t>
  </si>
  <si>
    <t>ร้านเปรมสุข</t>
  </si>
  <si>
    <t>47/2568</t>
  </si>
  <si>
    <t>สรุปผลการดำเนินการจัดซื้อจัดจ้าง ในรอบเดือนกุมภาพันธ์ พ.ศ. 2568</t>
  </si>
  <si>
    <t>วันที่ 28 กุมภาพันธ์ 2568</t>
  </si>
  <si>
    <t>ซื้อวัสดุซ่อมแซมอาคาร</t>
  </si>
  <si>
    <t>4 ก.พ. 68</t>
  </si>
  <si>
    <t>48/2568</t>
  </si>
  <si>
    <t>ซื้อน้ำดื่ม</t>
  </si>
  <si>
    <t>5 ก.พ. 68</t>
  </si>
  <si>
    <t>49/2568</t>
  </si>
  <si>
    <t>จ้างเหมาจัดทำป้ายไวนิล อบรมการประดิษ์ของชำร่วย</t>
  </si>
  <si>
    <t>50/2568</t>
  </si>
  <si>
    <t>เช่าสถานที่ อบรมการประดิษ์ของชำร่วย</t>
  </si>
  <si>
    <t>51/2568</t>
  </si>
  <si>
    <t>ซื้อวัสดุในการดูแลอาคารสถานที่</t>
  </si>
  <si>
    <t>หจก.ฉลองคอนกรีตอิฐโชว์</t>
  </si>
  <si>
    <t>14 ก.พ. 68</t>
  </si>
  <si>
    <t>52/2568</t>
  </si>
  <si>
    <t>ซื้อวัสดุขับเคลื่อนนโนบายและการมีส่วนร่วมของเอกชน</t>
  </si>
  <si>
    <t>17 ก.พ. 68</t>
  </si>
  <si>
    <t>53/2568</t>
  </si>
  <si>
    <t>จ้างเหมาถ่ายเอกสารประกอบประชุม</t>
  </si>
  <si>
    <t>ร้านน้ำฝนซีร็อกซ์</t>
  </si>
  <si>
    <t>19 ก.พ. 68</t>
  </si>
  <si>
    <t>54/2568</t>
  </si>
  <si>
    <t>ซื้อวัสดุโครงการ SDG4</t>
  </si>
  <si>
    <t>24 ก.พ. 68</t>
  </si>
  <si>
    <t>55/2568</t>
  </si>
  <si>
    <t>26 ก.พ. 68</t>
  </si>
  <si>
    <t>56/2568</t>
  </si>
  <si>
    <t>ซื้อวัสดุในการซ่อมแซมอาคารสถานที่</t>
  </si>
  <si>
    <t>28 ก.พ. 68</t>
  </si>
  <si>
    <t>57/2568</t>
  </si>
  <si>
    <t>58/2568</t>
  </si>
  <si>
    <t>สรุปผลการดำเนินการจัดซื้อจัดจ้าง ในรอบเดือนมีนาคม พ.ศ. 2568</t>
  </si>
  <si>
    <t>วันที่ 31 มีนาคม 2568</t>
  </si>
  <si>
    <t>3 มี.ค. 68</t>
  </si>
  <si>
    <t>59/2568</t>
  </si>
  <si>
    <t>ค่าเช่าสถานที่จัดกิจกรรมส่งเสริมทักษะสำหรับผู้เรียนฯ รุ่นที่ 4</t>
  </si>
  <si>
    <t>4 มี.ค. 68</t>
  </si>
  <si>
    <t>60/2568</t>
  </si>
  <si>
    <t>ร้านสุคตการพิมพ์และคอมพิวเตอร์</t>
  </si>
  <si>
    <t>61/2568</t>
  </si>
  <si>
    <t>ซื้อวัสดโครงการ IFTE</t>
  </si>
  <si>
    <t>62/2568</t>
  </si>
  <si>
    <t>ซื้อวัสดคอมพิวเตอร์โครงการปฐมวัย</t>
  </si>
  <si>
    <t>63/2568</t>
  </si>
  <si>
    <t>ซื้อวัสดุสำนักงานโครงการปฐมวัย</t>
  </si>
  <si>
    <t>64/2568</t>
  </si>
  <si>
    <t>ซื้อวัสดุโครงการตรวจติดตามฯ</t>
  </si>
  <si>
    <t>5 มี.ค. 68</t>
  </si>
  <si>
    <t>65/2568</t>
  </si>
  <si>
    <t>7 มี.ค. 68</t>
  </si>
  <si>
    <t>66/2568</t>
  </si>
  <si>
    <t>ซื้อวัสดุโครงการวันสถาปนายุวกาชาด ปี 2568</t>
  </si>
  <si>
    <t>13 มี.ค. 68</t>
  </si>
  <si>
    <t>67/2568</t>
  </si>
  <si>
    <t>68/2568</t>
  </si>
  <si>
    <t>ซื้อวัสดุจัดทำเกียรติบัตรให้บุคลากรที่มีผลการปฏิบัติงานดีเด่น</t>
  </si>
  <si>
    <t>17 มี.ค. 68</t>
  </si>
  <si>
    <t>69/2568</t>
  </si>
  <si>
    <t>ซื้อวัสดุคอมพิวเตอร์สรุปผลการจัดทดสอบ O-net</t>
  </si>
  <si>
    <t>70/2568</t>
  </si>
  <si>
    <t>จ้างเหมาย้ายและติดตั้งเครื่องเสียงห้องประชุม</t>
  </si>
  <si>
    <t>18 มี.ค. 68</t>
  </si>
  <si>
    <t>71/2568</t>
  </si>
  <si>
    <t>จ้างเหมารถตู้โครงการ SDG4</t>
  </si>
  <si>
    <t>21 มี.ค. 68</t>
  </si>
  <si>
    <t>72/2568</t>
  </si>
  <si>
    <t>26 มี.ค. 68</t>
  </si>
  <si>
    <t>73/2568</t>
  </si>
  <si>
    <t>ซื้อของที่ระลึกโครงการ SDG4</t>
  </si>
  <si>
    <t>นายรชฏ  พลอยเล็ก</t>
  </si>
  <si>
    <t>27 มี.ค. 68</t>
  </si>
  <si>
    <t>74/2568</t>
  </si>
  <si>
    <t>ซื้อวัสดุจัดทำเกียรติบัตรมอบนักเรียนที่ได้คะแนน O-net เต็ม100</t>
  </si>
  <si>
    <t>75/2568</t>
  </si>
  <si>
    <t>จ้างเหมาจัดทำป้ายไวนิลงานมอบเกียรบัตรนักเรียน</t>
  </si>
  <si>
    <t>ร้านเค.เอกส.แอ๊ดเวอร์ไทซิ่ง</t>
  </si>
  <si>
    <t>76/2568</t>
  </si>
  <si>
    <t>จ้างเหมาจัดสถานที่จัดงานวันสถาปนากระทรวงศึกษา</t>
  </si>
  <si>
    <t>นส.ภัทราภรณ์ วาระเลิศ</t>
  </si>
  <si>
    <t>77/2568</t>
  </si>
  <si>
    <t>จ้างเหมาจัดทำภัตตาหารและเครื่องไทยธรรมวันสถาปนาฯ</t>
  </si>
  <si>
    <t>นายสุพรรณี  ทิพย์คำ</t>
  </si>
  <si>
    <t>78/2568</t>
  </si>
  <si>
    <t xml:space="preserve">ซื้อวัสดุสำนักงานสรุปผลการจัดสอบ O-net </t>
  </si>
  <si>
    <t>79/2568</t>
  </si>
  <si>
    <t>ซื้อวัสดุสรุปผลการดำเนินงานขับเคลื่อนนโยบายฯ</t>
  </si>
  <si>
    <t>80/2568</t>
  </si>
  <si>
    <t>จ้างเหมาเอกชนดำเนินงานประชาสัมพันธ์</t>
  </si>
  <si>
    <t>31 มี.ค. 68</t>
  </si>
  <si>
    <t>81/2568</t>
  </si>
  <si>
    <t>จ้างเหมาเอกชนดำเนินงานขับรถยนต์ราชการ</t>
  </si>
  <si>
    <t>นายจิตต์เกษม แก้วปินใจ</t>
  </si>
  <si>
    <t>จ้างเหมาเอกชนดำเนินงานทำความสะอาด</t>
  </si>
  <si>
    <t>จ้างเหมาเอกชนดำเนินงานรักษาความปลอดภัย</t>
  </si>
  <si>
    <t>ซื้อวัสดุน้ำดื่ม</t>
  </si>
  <si>
    <t>31 มี.ค. 67</t>
  </si>
  <si>
    <t>82/2568</t>
  </si>
  <si>
    <t>สรุปผลการดำเนินการจัดซื้อจัดจ้าง ในรอบเดือนเมษายน พ.ศ. 2568</t>
  </si>
  <si>
    <t>วันที่ 30 เมษายน 2568</t>
  </si>
  <si>
    <t>จ้างเหมาจัดทำพานพุ่มดอกไม้สดร่วมพิธีวันสำคัญ</t>
  </si>
  <si>
    <t>2 เม.ย. 68</t>
  </si>
  <si>
    <t>83/2568</t>
  </si>
  <si>
    <t>ซื้อวัสดุซ่อมแซมห้องน้ำ</t>
  </si>
  <si>
    <t>4 เม.ย. 68</t>
  </si>
  <si>
    <t>84/2568</t>
  </si>
  <si>
    <t>8 เม.ย. 68</t>
  </si>
  <si>
    <t>85/2568</t>
  </si>
  <si>
    <t>ซื้อวัสดุสำนักงาน</t>
  </si>
  <si>
    <t>86/2568</t>
  </si>
  <si>
    <t>ซื้อวัสดุงานบ้านงานครัว</t>
  </si>
  <si>
    <t>87/2568</t>
  </si>
  <si>
    <t>ซื้อวัสดุคอมพิวเตอร์</t>
  </si>
  <si>
    <t>88/2568</t>
  </si>
  <si>
    <t>จ้างเหมาซ่อมบำรุงเครื่องปรับอากาศ</t>
  </si>
  <si>
    <t>ร้านศิริโรจน์เครื่องเย็น</t>
  </si>
  <si>
    <t>18 เม.ย. 68</t>
  </si>
  <si>
    <t>89/2568</t>
  </si>
  <si>
    <t>จ้างเหมาย้ายและติดตั้งโปรเจคเตอร์</t>
  </si>
  <si>
    <t>หจก.พีพียูคอมพิวเตอร์</t>
  </si>
  <si>
    <t>21 เม.ย. 68</t>
  </si>
  <si>
    <t>90/2568</t>
  </si>
  <si>
    <t>จ้างเหมาซ่อมแซมระบบไฟฟ้า</t>
  </si>
  <si>
    <t>การไฟฟ้าส่วนภูมิภาค</t>
  </si>
  <si>
    <t>22 เม.ย. 68</t>
  </si>
  <si>
    <t>91/2568</t>
  </si>
  <si>
    <t>ซื้อวัสดุโครงการตรวจติดตามมาตรฐานความโปร่งใสฯ</t>
  </si>
  <si>
    <t>92/2568</t>
  </si>
  <si>
    <t>ซื้อวัสดุโครงการอนุรักษ์พันธุกรรมพืชฯ</t>
  </si>
  <si>
    <t>30 เม.ย. 68</t>
  </si>
  <si>
    <t>93/2568</t>
  </si>
  <si>
    <t>สรุปผลการดำเนินการจัดซื้อจัดจ้าง ในรอบเดือนพฤษภาคม พ.ศ. 2568</t>
  </si>
  <si>
    <t>วันที่ 31 พฤษภาคม 2568</t>
  </si>
  <si>
    <t>จ้างเหมาจัดทำแจกันดอกไม้ประกอบพิธีวันสำคัญ</t>
  </si>
  <si>
    <t>1 พ.ค. 68</t>
  </si>
  <si>
    <t>94/2568</t>
  </si>
  <si>
    <t>6 พ.ค. 68</t>
  </si>
  <si>
    <t>95/2568</t>
  </si>
  <si>
    <t>ซื้อวัสดุโครงการพัฒนาศักยภาพการเรียนรู้ด้วยสื่อ AI</t>
  </si>
  <si>
    <t>บริษัท บ้านครุภัณฑ์พะเยา จำกัด</t>
  </si>
  <si>
    <t>96/2568</t>
  </si>
  <si>
    <t>จ้างเหมาซ่อมแซมระบบไฟฟ้าอาคารอเนกประสงค์</t>
  </si>
  <si>
    <t>นายอดิศักดิ์  แรกข้าว</t>
  </si>
  <si>
    <t>97/2568</t>
  </si>
  <si>
    <t>จ้างเหมาจัดทำป้ายไวนิล กิจกรรมเปิดเทอมอย่างปลอดภัย</t>
  </si>
  <si>
    <t>ร้าน เค เอส แอ๊ดเวอร์ไทซิ่ง</t>
  </si>
  <si>
    <t>13 พ.ค. 68</t>
  </si>
  <si>
    <t>98/2568</t>
  </si>
  <si>
    <t>ค่าเช่าสถานที่จัดโครงการพัฒนาศักยภาพการเรียนรู้ด้วย AI</t>
  </si>
  <si>
    <t>99/2568</t>
  </si>
  <si>
    <t>ซื้อวัสดุการประกันคุณภาพของโรงเรียนเอกชน</t>
  </si>
  <si>
    <t>100/2568</t>
  </si>
  <si>
    <t>14 พ.ค. 68</t>
  </si>
  <si>
    <t>101/2568</t>
  </si>
  <si>
    <t>ซื้อวัสดุโครงการอนุรักษ์พันธุกรรมพืช (อพ.สธ)</t>
  </si>
  <si>
    <t>15 พ.ค. 68</t>
  </si>
  <si>
    <t>102/2568</t>
  </si>
  <si>
    <t>16 พ.ค. 68</t>
  </si>
  <si>
    <t>103/2568</t>
  </si>
  <si>
    <t>ซื้อวัสดุสำนักงานโครงการ IFTE อบรม STEM Coding AI</t>
  </si>
  <si>
    <t>104/2568</t>
  </si>
  <si>
    <t>ซื้อวัสดุคอมพิวเตอร์โครงการ IFTE อบรม STEM Coding AI</t>
  </si>
  <si>
    <t>105/2568</t>
  </si>
  <si>
    <t>จ้างเหมาจัดทำป้ายไวนิล โครงการ (อพ.สธ)</t>
  </si>
  <si>
    <t>106/2568</t>
  </si>
  <si>
    <t>20 พ.ค. 68</t>
  </si>
  <si>
    <t>107/2568</t>
  </si>
  <si>
    <t>108/2568</t>
  </si>
  <si>
    <t>ซื้อวัสดุโครงการโรงเรียนดีวิถีลูกเสือ</t>
  </si>
  <si>
    <t>21 พ.ค. 68</t>
  </si>
  <si>
    <t>109/2568</t>
  </si>
  <si>
    <t>110/2568</t>
  </si>
  <si>
    <t>จ้างเหมาถ่ายเอกสารโครงการ อพ.สธ</t>
  </si>
  <si>
    <t>26 พ.ค. 68</t>
  </si>
  <si>
    <t>111/2568</t>
  </si>
  <si>
    <t>ซื้อวัสดุสำนักงานโครงการ IFTE อบรม เล่าเรื่องด้วย AI</t>
  </si>
  <si>
    <t>112/2568</t>
  </si>
  <si>
    <t>จ้างเหมารถบัสโดยสารไม่ประจำทางโครงการ อพ.สธ</t>
  </si>
  <si>
    <t>113/2568</t>
  </si>
  <si>
    <t>ซื้อวัสดุโครงการส่งเสริมความเป็นพลเมืองดี</t>
  </si>
  <si>
    <t>114/2568</t>
  </si>
  <si>
    <t>สรุปผลการดำเนินการจัดซื้อจัดจ้าง ในรอบเดือนมิถุนายน พ.ศ. 2568</t>
  </si>
  <si>
    <t>วันที่ 30 มิถุนายน 2568</t>
  </si>
  <si>
    <t>วันสิ้นสุด</t>
  </si>
  <si>
    <t>สัญญา</t>
  </si>
  <si>
    <t>4 มิ.ย. 68</t>
  </si>
  <si>
    <t>115/2568</t>
  </si>
  <si>
    <t>116/2568</t>
  </si>
  <si>
    <t>ซื้อวัสดุโครงการยกระดับคุณภาพการศึกษาผ่าน กศจ.</t>
  </si>
  <si>
    <t>117/2568</t>
  </si>
  <si>
    <t>11 มิ.ย. 67</t>
  </si>
  <si>
    <t>ซื้อวัสดุโครงการสร้างภูมิคุ้มกันป้องกันยาเสพติด</t>
  </si>
  <si>
    <t>6 มิ.ย. 68</t>
  </si>
  <si>
    <t>118/2568</t>
  </si>
  <si>
    <t>ซื้อวัสดุโครงการตรวจติดตามระบบประกันคุณภาพ</t>
  </si>
  <si>
    <t>สหกรณ์การเกษตรเมืองพะเยา</t>
  </si>
  <si>
    <t>119/2568</t>
  </si>
  <si>
    <t>ซื้อวัสดุคอมพิวเตอร์โครงการพัฒนาการศึกษาปฐมวัย</t>
  </si>
  <si>
    <t>10 มิ.ย. 68</t>
  </si>
  <si>
    <t>120/2568</t>
  </si>
  <si>
    <t>10 มิ.ย. 67</t>
  </si>
  <si>
    <t>ซื้อวัสดุสำนักงานโครงการพัฒนาการศึกษาปฐมวัย</t>
  </si>
  <si>
    <t>121/2568</t>
  </si>
  <si>
    <t>17 มิ.ย. 67</t>
  </si>
  <si>
    <t>ซื้อวัสดุโครงการ 1 อำเภอ 1 สถานศึกษาคุณภาพ</t>
  </si>
  <si>
    <t>122/2568</t>
  </si>
  <si>
    <t>13 มิ.ย. 67</t>
  </si>
  <si>
    <t xml:space="preserve">ซื้อวัสดุขับเคลื่อนหลักสูตรทุจริตศึกษา </t>
  </si>
  <si>
    <t>124/2568</t>
  </si>
  <si>
    <t>18 มิ.ย. 67</t>
  </si>
  <si>
    <t>ซื้อวัสดุพัฒนาสมรรถนะครูและบุคลากรทางการศึกษา</t>
  </si>
  <si>
    <t>12 มิ.ย. 68</t>
  </si>
  <si>
    <t>125/2568</t>
  </si>
  <si>
    <t>19 มิ.ย. 67</t>
  </si>
  <si>
    <t>ซื้อวัสดุโครงการ IFTE นวัตกรรมการศึกษาธนาคารหน่วยกิต</t>
  </si>
  <si>
    <t>126/2568</t>
  </si>
  <si>
    <t>เช่าสถานที่จัดกิจกรรมส่งเสริมความเป็นพลเมืองพี</t>
  </si>
  <si>
    <t>นางเพียรทอง เวียงนาค</t>
  </si>
  <si>
    <t>16 มิ.ย. 68</t>
  </si>
  <si>
    <t>127/2568</t>
  </si>
  <si>
    <t>ซื้อวัสดุโครงการสวนพฤกษศาสตร์</t>
  </si>
  <si>
    <t>18 มิ.ย. 68</t>
  </si>
  <si>
    <t>128/2568</t>
  </si>
  <si>
    <t>20 มิ.ย. 67</t>
  </si>
  <si>
    <t>20 มิ.ย. 68</t>
  </si>
  <si>
    <t>129/2568</t>
  </si>
  <si>
    <t>เช่าสถานที่จัดกิจกรรมค่ายภาษาจีน</t>
  </si>
  <si>
    <t>นส.วรฤทัย ยินดี</t>
  </si>
  <si>
    <t>23 มิ.ย. 68</t>
  </si>
  <si>
    <t>130/2568</t>
  </si>
  <si>
    <t>25 มิ.ย. 67</t>
  </si>
  <si>
    <t>ซื้อวัสดุโครงการส่งเสริมคุณธรรมจริยธรรม</t>
  </si>
  <si>
    <t>24 มิ.ย. 68</t>
  </si>
  <si>
    <t>131/2568</t>
  </si>
  <si>
    <t>21 มิ.ย. 67</t>
  </si>
  <si>
    <t>จ้างเหมาจัดทำป้ายไวนิลโครงการสร้างภูมิคุ้มกันยาเสพติด</t>
  </si>
  <si>
    <t>25 มิ.ย. 68</t>
  </si>
  <si>
    <t>132/2568</t>
  </si>
  <si>
    <t>สรุปผลการดำเนินการจัดซื้อจัดจ้าง ในรอบเดือนกรกฎาคม พ.ศ. 2568</t>
  </si>
  <si>
    <t>วันที่ 31 กรกฎาคม 2568</t>
  </si>
  <si>
    <t>ค่าเช่าสถานที่โครงการพัฒนาสมรรถนะครู</t>
  </si>
  <si>
    <t>นส.พัทธนันท์  สุดยอด</t>
  </si>
  <si>
    <t>1 ก.ค. 68</t>
  </si>
  <si>
    <t>134/2568</t>
  </si>
  <si>
    <t>ซื้อวัสดุโครงการ IFTE</t>
  </si>
  <si>
    <t>135/2568</t>
  </si>
  <si>
    <t>ซื้อวัสดุการจัดทำข้อเสนอแนวทางแก้ปัญหาโรคซึมเศร้า</t>
  </si>
  <si>
    <t>136/2568</t>
  </si>
  <si>
    <t>ซื้อคู่มืออบรมความปลอดภัยทางถนนอย่างยั่งยืน</t>
  </si>
  <si>
    <t>บริษัท เซฟตี้อินฟินิตี้ จำกัด</t>
  </si>
  <si>
    <t>137/2568</t>
  </si>
  <si>
    <t>ซื้อวัสดุโครงการอบรมความปลอดภัยทางถนนอย่างยั่งยืน</t>
  </si>
  <si>
    <t>3 ก.ค. 68</t>
  </si>
  <si>
    <t>138/2568</t>
  </si>
  <si>
    <t>ซื้อวัสดุน้ำมันเชื้อเพลิงสำหรับเครื่องตัดหญ้า</t>
  </si>
  <si>
    <t>139/2568</t>
  </si>
  <si>
    <t>จ้างเหมาผลิตสื่อประชาสัมพันธ์ประกวดคลิปสร้างสรรค์</t>
  </si>
  <si>
    <t>นายวุฒิชัย  เบิกบาน</t>
  </si>
  <si>
    <t>4 ก.ค. 68</t>
  </si>
  <si>
    <t>140/2568</t>
  </si>
  <si>
    <t>7 ก.ค. 68</t>
  </si>
  <si>
    <t>141/2568</t>
  </si>
  <si>
    <t>ซื้อวัสดุคอมพิวเตอร์โครงการปฐมวัยฯ</t>
  </si>
  <si>
    <t>142/2568</t>
  </si>
  <si>
    <t>ซื้อวัสดุสำนักงานโครงการปฐมวัยฯ</t>
  </si>
  <si>
    <t>143/2568</t>
  </si>
  <si>
    <t>ซื้อวัสดุสรุปผลโครงการต่อต้านทุจริต</t>
  </si>
  <si>
    <t>8 ก.ค. 68</t>
  </si>
  <si>
    <t>144/2568</t>
  </si>
  <si>
    <t>ซื้อวัสดุงานอาคารสถานที่</t>
  </si>
  <si>
    <t>9 ก.ค. 68</t>
  </si>
  <si>
    <t>145/2568</t>
  </si>
  <si>
    <t>จ้างเหมาจัดทำระบบฐานข้อมูลทางการศึกษา SDG4</t>
  </si>
  <si>
    <t>นายไกรพงษ์  จินดาคำ</t>
  </si>
  <si>
    <t>146/2568</t>
  </si>
  <si>
    <t>ซื้อวัสดุคัดเลือก Best Practice โครงการ IFTE</t>
  </si>
  <si>
    <t>147/2568</t>
  </si>
  <si>
    <t>14 ก.ค. 68</t>
  </si>
  <si>
    <t>148/2568</t>
  </si>
  <si>
    <t>ซื้อวัสดุสรุปผลการดำเนินงานโครงการโรงเรียนดีวิถีลูกเสือ</t>
  </si>
  <si>
    <t>149/2568</t>
  </si>
  <si>
    <t>ร้าน เค.เอส.แอ๊ดเวอร์ไทซิ่ง</t>
  </si>
  <si>
    <t>150/2568</t>
  </si>
  <si>
    <t>ซื้อวัสดุโครงการดูแลสุขภาพและความปลอดภัยผ่านกิจกรรมยุวกาชาด</t>
  </si>
  <si>
    <t>15 ก.ค. 68</t>
  </si>
  <si>
    <t>152/2568</t>
  </si>
  <si>
    <t>ซื้อวัสดุโครงการตรวจติดตามมาตรฐานความโปร่งใส</t>
  </si>
  <si>
    <t>153/2568</t>
  </si>
  <si>
    <t>ซื้อวัสดุโครงการขับเคลื่อนข้อเสนอการบริหารงานพื้นที่</t>
  </si>
  <si>
    <t>154/2568</t>
  </si>
  <si>
    <t>ซื้อวัสดุโครงการพัฒนาระบบดูแลสุขภาวะของผู้เรียน</t>
  </si>
  <si>
    <t>155/2568</t>
  </si>
  <si>
    <t>ซื้อวัสดุโครงการนิเทศติดตามกิจกรรมยุวกาชาด</t>
  </si>
  <si>
    <t>21 ก.ค. 68</t>
  </si>
  <si>
    <t>จ้างเหมาจัดทำป้ายไวนิลโครงการพัฒนาระบบดูแลสุขภาวะ</t>
  </si>
  <si>
    <t>นายสุคต  มอยเซีย</t>
  </si>
  <si>
    <t>156/2568</t>
  </si>
  <si>
    <t>ค่าเช่าสถานที่จัดกิจกรรมโครงการพัฒนาระบบดูแลสุขภาวะ</t>
  </si>
  <si>
    <t>นางสาวปรินทร์ญาดา อ่อนคง</t>
  </si>
  <si>
    <t>157/2568</t>
  </si>
  <si>
    <t>จ้างเหมาถ่ายทอดสดกิจกรรมสัมนาอภิปราย</t>
  </si>
  <si>
    <t>นายชัยวัฒน์  จันทิมา</t>
  </si>
  <si>
    <t>158/2568</t>
  </si>
  <si>
    <t>จ้างเหมาจัดทำกระเป๋าผ้าโครงการ SMART Riders</t>
  </si>
  <si>
    <t>นางสาวสุภัค อินต๊ะนิล</t>
  </si>
  <si>
    <t>23 ก.ค. 68</t>
  </si>
  <si>
    <t>159/2568</t>
  </si>
  <si>
    <t>ซื้อวัสดุโครงการ SMART Riders</t>
  </si>
  <si>
    <t>160/2568</t>
  </si>
  <si>
    <t>จ้างเหมาจัดทำโล่รางวัลการประกวดคลิปวีดีโอสร้างสรรค์</t>
  </si>
  <si>
    <t>25 ก.ค. 68</t>
  </si>
  <si>
    <t>161/2568</t>
  </si>
  <si>
    <t>จ้างเหมาจัดทำโล่รางวัลโครงการ IFTE</t>
  </si>
  <si>
    <t>162/2568</t>
  </si>
  <si>
    <t>ซื้อวัสดุโครงการพัฒนาสมรรถนะครูและบุคลากรทางการศึกษา</t>
  </si>
  <si>
    <t>163/2568</t>
  </si>
  <si>
    <t>ซื้อวัสดุสรุปผลโครงการโรงเรียนดีวิถีลูกเสือ</t>
  </si>
  <si>
    <t>29 ก.ค. 68</t>
  </si>
  <si>
    <t>164/2568</t>
  </si>
  <si>
    <t>ซื้อวัสดุโครงการ Scout Skill Challenge</t>
  </si>
  <si>
    <t>165/2568</t>
  </si>
  <si>
    <t>จ้างเหมาจัดทำป้ายไวนิลโครงการ Smart Riders</t>
  </si>
  <si>
    <t>30 ก.ค. 68</t>
  </si>
  <si>
    <t>166/2568</t>
  </si>
  <si>
    <t>31 ก.ค. 68</t>
  </si>
  <si>
    <t>167/2568</t>
  </si>
  <si>
    <t>สรุปผลการดำเนินการจัดซื้อจัดจ้าง ในรอบเดือนสิงหาคม พ.ศ. 2568</t>
  </si>
  <si>
    <t>วันที่ 31 สิงหาคม 2568</t>
  </si>
  <si>
    <t>จัดซื้อพานพุ่ม</t>
  </si>
  <si>
    <t>5 ส.ค. 68</t>
  </si>
  <si>
    <t>168/2568</t>
  </si>
  <si>
    <t>จ้างเหมาจัดทำโล่รางวัลโครงการปฐมวัย</t>
  </si>
  <si>
    <t>169/2568</t>
  </si>
  <si>
    <t>6 ส.ค. 68</t>
  </si>
  <si>
    <t>170/2568</t>
  </si>
  <si>
    <t>ซื้อวัสดุขับเคลื่อนการพัฒนาการศึกษาปฐมวัย</t>
  </si>
  <si>
    <t>171/2568</t>
  </si>
  <si>
    <t>ซื้อวัสดุโครงการตรวจติดตามและประเมินผลตามนโยบายฯ</t>
  </si>
  <si>
    <t>172/2568</t>
  </si>
  <si>
    <t>ซื้อวัสดุสรุปผลโครงการขับเคลื่อนนโยบายฯ</t>
  </si>
  <si>
    <t>ซื้อวัสดุสรุปผลโครงการส่งเสริมความเป็นพลเมืองดี</t>
  </si>
  <si>
    <t>15 ส.ค. 68</t>
  </si>
  <si>
    <t>173/2568</t>
  </si>
  <si>
    <t>ซื้อวัสดุสรุปผลโครงการติดตามการจัดการศึกษาเอกชน</t>
  </si>
  <si>
    <t>174/2568</t>
  </si>
  <si>
    <t>ซื้อวัสดุสรุปผลโครงการบริหารจัดการศึกษาโรงเรียนเอกชน</t>
  </si>
  <si>
    <t>175/2568</t>
  </si>
  <si>
    <t>ซื้อวัสดุโครงการสถานศึกษาพอเพียง</t>
  </si>
  <si>
    <t>18 ส.ค. 68</t>
  </si>
  <si>
    <t>176/2568</t>
  </si>
  <si>
    <t>ค่าเช่าสถานที่จัดโครงการการจัดการศึกษาปฐมวัย</t>
  </si>
  <si>
    <t>นายพัชญภณ์  สารสา</t>
  </si>
  <si>
    <t>177/2568</t>
  </si>
  <si>
    <t>จ้างเหมาจัดทำป้ายไวนิลขึงโครง</t>
  </si>
  <si>
    <t>ร้าน เค.เอส.แอ๊ดเวอร์ไทยซิ่ง</t>
  </si>
  <si>
    <t>19 ส.ค. 68</t>
  </si>
  <si>
    <t>178/2568</t>
  </si>
  <si>
    <t>179/2568</t>
  </si>
  <si>
    <t>180/2568</t>
  </si>
  <si>
    <t>จ้งเหมาซ่อมแซมห้องน้ำชายสำนักงานศึกษาธิการจังหวัดพะเยา</t>
  </si>
  <si>
    <t>นายกฤษฎาพงศ์ สะพานแก้ว</t>
  </si>
  <si>
    <t>181/2568</t>
  </si>
  <si>
    <t>ซื้อวัสดุโครงการเสริมสร้างความเข้มแข็ง1อำเภอ1สถานศึกษา</t>
  </si>
  <si>
    <t>22 ส.ค. 68</t>
  </si>
  <si>
    <t>182/2568</t>
  </si>
  <si>
    <t>จ้างเหมาจัดทำวีดีทัศน์สรุปผลการปฏิบัติงานแผนการศึกษา</t>
  </si>
  <si>
    <t>183/2568</t>
  </si>
  <si>
    <t>ซื้อวัสดุโครงการจัดทำแผนพัฒนาการศึกษาจังหวัดพะเยา</t>
  </si>
  <si>
    <t>184/2568</t>
  </si>
  <si>
    <t>ซื้อวัสดุโครงการ Be Smart Say No To Drugs</t>
  </si>
  <si>
    <t>นางสาวนงไว ชวนคิด</t>
  </si>
  <si>
    <t>25 ส.ค. 68</t>
  </si>
  <si>
    <t>185/2568</t>
  </si>
  <si>
    <t>ซื้อวัสดุสำนักงานโครงการยกระดับคุณภาพการศึกษา</t>
  </si>
  <si>
    <t>27 ส.ค. 68</t>
  </si>
  <si>
    <t>186/2568</t>
  </si>
  <si>
    <t>ซื้อวัสดุคอมพิวเตอร์โครงการยกระดับคุณภาพการศึกษา</t>
  </si>
  <si>
    <t>187/2568</t>
  </si>
  <si>
    <t>ซื้อวัสดุสรุปผลโครงการยกย่องผู้มีผลงานดีเด่นต่อการลูกเสือ</t>
  </si>
  <si>
    <t>28 ส.ค. 68</t>
  </si>
  <si>
    <t>188/2568</t>
  </si>
  <si>
    <t>189/2568</t>
  </si>
  <si>
    <t>สรุปผลการดำเนินการจัดซื้อจัดจ้าง ในรอบเดือนกันยายน พ.ศ. 2568</t>
  </si>
  <si>
    <t>วันที่ 30 กันยายน 2568</t>
  </si>
  <si>
    <t>ค่าเช่าห้องประชุมโครงการขับเคลื่อนการบริหารการศึกษา</t>
  </si>
  <si>
    <t>1 ก.ย.68</t>
  </si>
  <si>
    <t>190/2568</t>
  </si>
  <si>
    <t>ซื้อครุภัณฑ์เครื่องปรับอากาศ</t>
  </si>
  <si>
    <t>191/2568</t>
  </si>
  <si>
    <t>ซื้อวัสดุสำนักงานโครงการพัฒนาสมรรถนะครูฯ</t>
  </si>
  <si>
    <t>5 ก.ย.68</t>
  </si>
  <si>
    <t>192/2568</t>
  </si>
  <si>
    <t>ซื้อวัสดุคอมพิวเตอร์โครงการพัฒนาสมรรถนะครูฯ</t>
  </si>
  <si>
    <t>193/2568</t>
  </si>
  <si>
    <t>194/2568</t>
  </si>
  <si>
    <t>195/2568</t>
  </si>
  <si>
    <t>ซื้อวัสดุงานมอบเกียรติบัตรแก่ผู้นำเสนอผลงานรอบ6 เดือนดีเด่น</t>
  </si>
  <si>
    <t>196/2568</t>
  </si>
  <si>
    <t>จ้างเหมาซ่อมแซมแก้ไขไฟฟ้าขัดข้อง</t>
  </si>
  <si>
    <t>197/2568</t>
  </si>
  <si>
    <t>ซื้อวัสดุสรุปผลโครงการตรวจติดตามฯ</t>
  </si>
  <si>
    <t>8 ก.ย.68</t>
  </si>
  <si>
    <t>198/2568</t>
  </si>
  <si>
    <t>ซื้อวัสดุโครงการสร้างภูมิคุ้มกันและป้องกันยาเสพติด</t>
  </si>
  <si>
    <t>9 ก.ย.68</t>
  </si>
  <si>
    <t>199/2568</t>
  </si>
  <si>
    <t>ซื้อวัสดุโครงการประวัติศาสตร์เมืองพะเยา</t>
  </si>
  <si>
    <t>10 ก.ย.68</t>
  </si>
  <si>
    <t>200/2568</t>
  </si>
  <si>
    <t>ซื้อวัสดุพิธีลงนาม MOU ข้อเสนอการบริหารงาน</t>
  </si>
  <si>
    <t>201/2568</t>
  </si>
  <si>
    <t>จ้างเหมาปรับปรุงภูมิทัศน์ตัดแต่งกิ่งต้นไม้</t>
  </si>
  <si>
    <t>นายบุญมี คร่องรับ</t>
  </si>
  <si>
    <t>12 ก.ย.68</t>
  </si>
  <si>
    <t>202/2568</t>
  </si>
  <si>
    <t>จัดซื้อถังดับเพลิง</t>
  </si>
  <si>
    <t>ร้านพะเยาเซฟตี้</t>
  </si>
  <si>
    <t>15 ก.ย.68</t>
  </si>
  <si>
    <t>203/2568</t>
  </si>
  <si>
    <t>จ้างเหมาจัดทำผ้าคลุมโต๊ะ เก้าอี้</t>
  </si>
  <si>
    <t>ร้านธัญลักษณ์การค้า</t>
  </si>
  <si>
    <t>204/2568</t>
  </si>
  <si>
    <t>ซื้อวัสดุโครงการ พะเยา Youth Care</t>
  </si>
  <si>
    <t>205/2568</t>
  </si>
  <si>
    <t>ซื้อวัสดุโครงการ ศธจ.จิตอาสาบำเพ็ญประโยชน์</t>
  </si>
  <si>
    <t>ร้านพะเยาพันไม้</t>
  </si>
  <si>
    <t>206/2568</t>
  </si>
  <si>
    <t>จ้างเหมาถ่ายเอกสารโครงการประวัติศาสตร์เมืองพะเยา</t>
  </si>
  <si>
    <t>207/2568</t>
  </si>
  <si>
    <t>ซื้อวัสดุโครงการประกันคุณภาพภายในสถานศึกษาเอกชน</t>
  </si>
  <si>
    <t>16 ก.ย. 68</t>
  </si>
  <si>
    <t>208/2568</t>
  </si>
  <si>
    <t>ซื้อวัสดโครงการ ศธจ.จิตอาสาบำเพ็ญประโยชน์</t>
  </si>
  <si>
    <t>19 ก.ย.68</t>
  </si>
  <si>
    <t>209/2568</t>
  </si>
  <si>
    <t>ซื้อวัสดุโครงการส่งเสริมความประพฤตินักเรียน</t>
  </si>
  <si>
    <t>210/2568</t>
  </si>
  <si>
    <t>จ้างเหมาซ่อมแซมระบบไฟฟ้าส่องสว่าง</t>
  </si>
  <si>
    <t>นายอดิศักดิ์ แรกข้าว</t>
  </si>
  <si>
    <t>จ้างเหมาจัดทำป้ายไวนิลโครงการจิตอาสาบำเพ็ญประโยชน์</t>
  </si>
  <si>
    <t>22 ก.ย.68</t>
  </si>
  <si>
    <t>211/2568</t>
  </si>
  <si>
    <t>ค่าเช่าสถานที่อบรมประกันคุณภาพภายในสถานศึกษา</t>
  </si>
  <si>
    <t>นส.ปรินทร์ญาดา  อ่อนคง</t>
  </si>
  <si>
    <t>212/2568</t>
  </si>
  <si>
    <t>24 ก.ย.68</t>
  </si>
  <si>
    <t>213/2568</t>
  </si>
  <si>
    <t>ค่าจ้างเหมาถ่ายเอกสารโครงการ พะเยา Youth Care</t>
  </si>
  <si>
    <t>214/2568</t>
  </si>
  <si>
    <t>ค่าเช่าสถานที่และโสตทัศนศึกษาโครงการ พะเยา Youth Care</t>
  </si>
  <si>
    <t>รร.แม่ใจวิทยาคม</t>
  </si>
  <si>
    <t>215/2568</t>
  </si>
  <si>
    <t>จ้างเหมาจัดทำป้ายไวนิลโครงการ พะเยา Youth Care</t>
  </si>
  <si>
    <t>216/2568</t>
  </si>
  <si>
    <t>ซื้อวัสดุสรุปผลโครงการ SDG4</t>
  </si>
  <si>
    <t>25 ก.ย.68</t>
  </si>
  <si>
    <t>217/2568</t>
  </si>
  <si>
    <t>ซื้อวัสดุโครงการจัดทำแผนพัฒนาการศึกษา</t>
  </si>
  <si>
    <t>218/2568</t>
  </si>
  <si>
    <t>ซื้อวัสดุซ่อมแซมอาคารสถานที่</t>
  </si>
  <si>
    <t>26 ก.ย.68</t>
  </si>
  <si>
    <t>219/2568</t>
  </si>
  <si>
    <t>223/2568</t>
  </si>
  <si>
    <t>29 ก.ย.68</t>
  </si>
  <si>
    <t>224/2568</t>
  </si>
  <si>
    <t>ในเดือน ตุลาคม 2567</t>
  </si>
  <si>
    <t>วงเงินที่จะซื้อหรือจ้าง</t>
  </si>
  <si>
    <t xml:space="preserve">ไม่มีรายการจัดซื้อจัดจ้าง </t>
  </si>
  <si>
    <t>ผู้ได้รับการคัดเลือก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</si>
</sst>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_(* #,##0.00_);_(* \(#,##0.00\);_(* &quot;-&quot;??_);_(@_)"/>
    <numFmt numFmtId="188" formatCode="_(* #,##0_);_(* \(#,##0\);_(* &quot;-&quot;??_);_(@_)"/>
  </numFmts>
  <fonts count="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16"/>
      <name val="TH SarabunIT๙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187" fontId="1" fillId="0" borderId="0" applyFont="0" applyFill="0" applyBorder="0" applyAlignment="0" applyProtection="0"/>
  </cellStyleXfs>
  <cellXfs count="132">
    <xf numFmtId="0" fontId="0" fillId="0" borderId="0" xfId="0"/>
    <xf numFmtId="187" fontId="2" fillId="0" borderId="0" xfId="1" applyFont="1" applyAlignment="1">
      <alignment horizontal="center"/>
    </xf>
    <xf numFmtId="187" fontId="2" fillId="0" borderId="0" xfId="1" applyFont="1" applyAlignment="1"/>
    <xf numFmtId="187" fontId="2" fillId="0" borderId="0" xfId="1" applyFont="1"/>
    <xf numFmtId="187" fontId="2" fillId="0" borderId="3" xfId="1" applyFont="1" applyBorder="1" applyAlignment="1">
      <alignment horizontal="center" vertical="top" wrapText="1"/>
    </xf>
    <xf numFmtId="187" fontId="2" fillId="0" borderId="3" xfId="1" applyFont="1" applyBorder="1" applyAlignment="1">
      <alignment horizontal="center" vertical="center"/>
    </xf>
    <xf numFmtId="187" fontId="2" fillId="0" borderId="4" xfId="1" applyFont="1" applyBorder="1" applyAlignment="1">
      <alignment horizontal="center" vertical="top" wrapText="1"/>
    </xf>
    <xf numFmtId="187" fontId="2" fillId="0" borderId="4" xfId="1" applyFont="1" applyBorder="1" applyAlignment="1">
      <alignment vertical="top" wrapText="1"/>
    </xf>
    <xf numFmtId="3" fontId="2" fillId="0" borderId="3" xfId="1" applyNumberFormat="1" applyFont="1" applyBorder="1" applyAlignment="1">
      <alignment horizontal="center" vertical="center"/>
    </xf>
    <xf numFmtId="187" fontId="2" fillId="0" borderId="3" xfId="1" applyFont="1" applyBorder="1" applyAlignment="1">
      <alignment vertical="center" shrinkToFit="1"/>
    </xf>
    <xf numFmtId="187" fontId="2" fillId="0" borderId="3" xfId="1" applyFont="1" applyBorder="1" applyAlignment="1">
      <alignment vertical="center"/>
    </xf>
    <xf numFmtId="187" fontId="2" fillId="0" borderId="3" xfId="1" applyFont="1" applyBorder="1" applyAlignment="1">
      <alignment vertical="center" wrapText="1"/>
    </xf>
    <xf numFmtId="187" fontId="2" fillId="0" borderId="3" xfId="1" applyFont="1" applyBorder="1" applyAlignment="1">
      <alignment horizontal="left" vertical="center"/>
    </xf>
    <xf numFmtId="49" fontId="2" fillId="0" borderId="3" xfId="1" applyNumberFormat="1" applyFont="1" applyBorder="1" applyAlignment="1">
      <alignment horizontal="center" vertical="center" wrapText="1"/>
    </xf>
    <xf numFmtId="187" fontId="2" fillId="0" borderId="0" xfId="1" applyFont="1" applyAlignment="1">
      <alignment vertical="center"/>
    </xf>
    <xf numFmtId="187" fontId="3" fillId="0" borderId="3" xfId="1" applyFont="1" applyBorder="1" applyAlignment="1">
      <alignment horizontal="center" vertical="top" shrinkToFit="1"/>
    </xf>
    <xf numFmtId="187" fontId="2" fillId="0" borderId="4" xfId="1" applyFont="1" applyBorder="1" applyAlignment="1">
      <alignment horizontal="center" vertical="center"/>
    </xf>
    <xf numFmtId="187" fontId="2" fillId="0" borderId="3" xfId="1" applyFont="1" applyBorder="1" applyAlignment="1">
      <alignment horizontal="center" vertical="center" shrinkToFit="1"/>
    </xf>
    <xf numFmtId="187" fontId="2" fillId="0" borderId="3" xfId="1" applyFont="1" applyBorder="1" applyAlignment="1">
      <alignment horizontal="left" vertical="top" shrinkToFit="1"/>
    </xf>
    <xf numFmtId="187" fontId="2" fillId="0" borderId="3" xfId="1" applyFont="1" applyBorder="1" applyAlignment="1">
      <alignment horizontal="left" shrinkToFit="1"/>
    </xf>
    <xf numFmtId="187" fontId="2" fillId="0" borderId="3" xfId="1" applyFont="1" applyBorder="1"/>
    <xf numFmtId="187" fontId="2" fillId="0" borderId="3" xfId="1" applyFont="1" applyBorder="1" applyAlignment="1">
      <alignment horizontal="center"/>
    </xf>
    <xf numFmtId="187" fontId="2" fillId="0" borderId="3" xfId="1" applyFont="1" applyBorder="1" applyAlignment="1">
      <alignment horizontal="left"/>
    </xf>
    <xf numFmtId="49" fontId="2" fillId="0" borderId="3" xfId="1" applyNumberFormat="1" applyFont="1" applyBorder="1" applyAlignment="1">
      <alignment horizontal="center" wrapText="1"/>
    </xf>
    <xf numFmtId="3" fontId="2" fillId="0" borderId="3" xfId="1" applyNumberFormat="1" applyFont="1" applyBorder="1" applyAlignment="1">
      <alignment horizontal="center"/>
    </xf>
    <xf numFmtId="187" fontId="2" fillId="0" borderId="3" xfId="1" applyFont="1" applyBorder="1" applyAlignment="1">
      <alignment shrinkToFit="1"/>
    </xf>
    <xf numFmtId="49" fontId="2" fillId="0" borderId="3" xfId="1" applyNumberFormat="1" applyFont="1" applyBorder="1" applyAlignment="1">
      <alignment horizontal="center"/>
    </xf>
    <xf numFmtId="188" fontId="2" fillId="0" borderId="5" xfId="1" applyNumberFormat="1" applyFont="1" applyBorder="1" applyAlignment="1">
      <alignment horizontal="center"/>
    </xf>
    <xf numFmtId="187" fontId="2" fillId="0" borderId="6" xfId="1" applyFont="1" applyBorder="1"/>
    <xf numFmtId="187" fontId="2" fillId="0" borderId="6" xfId="1" applyFont="1" applyBorder="1" applyAlignment="1">
      <alignment horizontal="center"/>
    </xf>
    <xf numFmtId="187" fontId="2" fillId="0" borderId="7" xfId="1" applyFont="1" applyBorder="1" applyAlignment="1">
      <alignment horizontal="center"/>
    </xf>
    <xf numFmtId="187" fontId="2" fillId="0" borderId="5" xfId="1" applyFont="1" applyBorder="1" applyAlignment="1">
      <alignment horizontal="center"/>
    </xf>
    <xf numFmtId="187" fontId="2" fillId="0" borderId="7" xfId="1" applyFont="1" applyBorder="1"/>
    <xf numFmtId="188" fontId="2" fillId="0" borderId="0" xfId="1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4" xfId="0" applyFont="1" applyBorder="1" applyAlignment="1">
      <alignment vertical="top" wrapText="1"/>
    </xf>
    <xf numFmtId="0" fontId="2" fillId="0" borderId="4" xfId="0" applyFont="1" applyBorder="1" applyAlignment="1">
      <alignment horizontal="center" vertical="top"/>
    </xf>
    <xf numFmtId="0" fontId="2" fillId="0" borderId="3" xfId="0" applyFont="1" applyBorder="1" applyAlignment="1">
      <alignment horizontal="left" vertical="top" shrinkToFit="1"/>
    </xf>
    <xf numFmtId="187" fontId="2" fillId="0" borderId="4" xfId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wrapText="1"/>
    </xf>
    <xf numFmtId="0" fontId="2" fillId="0" borderId="3" xfId="0" applyFont="1" applyBorder="1" applyAlignment="1">
      <alignment horizontal="left"/>
    </xf>
    <xf numFmtId="0" fontId="2" fillId="0" borderId="3" xfId="0" applyFont="1" applyBorder="1" applyAlignment="1">
      <alignment horizontal="left" shrinkToFit="1"/>
    </xf>
    <xf numFmtId="0" fontId="2" fillId="0" borderId="3" xfId="0" applyFont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49" fontId="2" fillId="0" borderId="3" xfId="0" applyNumberFormat="1" applyFont="1" applyBorder="1" applyAlignment="1">
      <alignment horizontal="center"/>
    </xf>
    <xf numFmtId="0" fontId="2" fillId="0" borderId="3" xfId="0" applyFont="1" applyBorder="1" applyAlignment="1">
      <alignment shrinkToFit="1"/>
    </xf>
    <xf numFmtId="0" fontId="2" fillId="0" borderId="3" xfId="0" applyFont="1" applyBorder="1"/>
    <xf numFmtId="187" fontId="2" fillId="0" borderId="8" xfId="1" applyFont="1" applyBorder="1"/>
    <xf numFmtId="187" fontId="2" fillId="0" borderId="8" xfId="1" applyFont="1" applyBorder="1" applyAlignment="1">
      <alignment horizontal="center"/>
    </xf>
    <xf numFmtId="0" fontId="2" fillId="0" borderId="8" xfId="0" applyFont="1" applyBorder="1"/>
    <xf numFmtId="187" fontId="2" fillId="0" borderId="8" xfId="1" applyFont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top"/>
    </xf>
    <xf numFmtId="187" fontId="2" fillId="0" borderId="3" xfId="1" applyFont="1" applyBorder="1" applyAlignment="1">
      <alignment horizontal="left" vertical="top"/>
    </xf>
    <xf numFmtId="187" fontId="2" fillId="0" borderId="3" xfId="1" applyFont="1" applyBorder="1" applyAlignment="1">
      <alignment horizontal="center" vertical="top"/>
    </xf>
    <xf numFmtId="0" fontId="2" fillId="0" borderId="0" xfId="0" applyFont="1" applyAlignment="1">
      <alignment horizontal="left" vertical="center"/>
    </xf>
    <xf numFmtId="2" fontId="2" fillId="0" borderId="3" xfId="0" applyNumberFormat="1" applyFont="1" applyBorder="1"/>
    <xf numFmtId="0" fontId="2" fillId="0" borderId="9" xfId="0" applyFont="1" applyBorder="1" applyAlignment="1">
      <alignment horizontal="center"/>
    </xf>
    <xf numFmtId="2" fontId="2" fillId="0" borderId="10" xfId="0" applyNumberFormat="1" applyFont="1" applyBorder="1"/>
    <xf numFmtId="187" fontId="2" fillId="0" borderId="2" xfId="1" applyFont="1" applyBorder="1"/>
    <xf numFmtId="0" fontId="2" fillId="0" borderId="11" xfId="0" applyFont="1" applyBorder="1" applyAlignment="1">
      <alignment horizontal="left"/>
    </xf>
    <xf numFmtId="0" fontId="2" fillId="0" borderId="10" xfId="0" applyFont="1" applyBorder="1" applyAlignment="1">
      <alignment horizontal="center"/>
    </xf>
    <xf numFmtId="0" fontId="2" fillId="0" borderId="10" xfId="0" applyFont="1" applyBorder="1"/>
    <xf numFmtId="49" fontId="2" fillId="0" borderId="10" xfId="0" applyNumberFormat="1" applyFont="1" applyBorder="1" applyAlignment="1">
      <alignment horizontal="center"/>
    </xf>
    <xf numFmtId="0" fontId="4" fillId="0" borderId="3" xfId="0" applyFont="1" applyBorder="1" applyAlignment="1">
      <alignment horizontal="left" shrinkToFit="1"/>
    </xf>
    <xf numFmtId="187" fontId="2" fillId="0" borderId="8" xfId="0" applyNumberFormat="1" applyFont="1" applyBorder="1"/>
    <xf numFmtId="0" fontId="2" fillId="0" borderId="8" xfId="0" applyFont="1" applyBorder="1" applyAlignment="1">
      <alignment horizontal="center"/>
    </xf>
    <xf numFmtId="187" fontId="2" fillId="0" borderId="8" xfId="0" applyNumberFormat="1" applyFont="1" applyBorder="1" applyAlignment="1">
      <alignment horizontal="center"/>
    </xf>
    <xf numFmtId="0" fontId="4" fillId="0" borderId="3" xfId="0" applyFont="1" applyBorder="1" applyAlignment="1">
      <alignment shrinkToFit="1"/>
    </xf>
    <xf numFmtId="0" fontId="2" fillId="0" borderId="3" xfId="0" applyFont="1" applyBorder="1" applyAlignment="1">
      <alignment horizontal="center" shrinkToFit="1"/>
    </xf>
    <xf numFmtId="187" fontId="2" fillId="0" borderId="3" xfId="0" applyNumberFormat="1" applyFont="1" applyBorder="1" applyAlignment="1">
      <alignment horizontal="center" shrinkToFit="1"/>
    </xf>
    <xf numFmtId="187" fontId="2" fillId="0" borderId="3" xfId="0" applyNumberFormat="1" applyFont="1" applyBorder="1" applyAlignment="1">
      <alignment horizontal="center"/>
    </xf>
    <xf numFmtId="49" fontId="2" fillId="0" borderId="0" xfId="0" applyNumberFormat="1" applyFont="1"/>
    <xf numFmtId="15" fontId="2" fillId="0" borderId="0" xfId="0" applyNumberFormat="1" applyFont="1"/>
    <xf numFmtId="187" fontId="4" fillId="0" borderId="3" xfId="1" applyFont="1" applyBorder="1"/>
    <xf numFmtId="187" fontId="4" fillId="0" borderId="3" xfId="1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49" fontId="4" fillId="0" borderId="0" xfId="0" applyNumberFormat="1" applyFont="1"/>
    <xf numFmtId="0" fontId="4" fillId="0" borderId="0" xfId="0" applyFont="1"/>
    <xf numFmtId="0" fontId="2" fillId="0" borderId="0" xfId="0" applyFont="1" applyAlignment="1">
      <alignment shrinkToFit="1"/>
    </xf>
    <xf numFmtId="0" fontId="2" fillId="0" borderId="8" xfId="0" applyFont="1" applyBorder="1" applyAlignment="1">
      <alignment horizontal="right"/>
    </xf>
    <xf numFmtId="187" fontId="4" fillId="0" borderId="3" xfId="1" applyFont="1" applyBorder="1" applyAlignment="1">
      <alignment shrinkToFit="1"/>
    </xf>
    <xf numFmtId="0" fontId="4" fillId="0" borderId="3" xfId="0" applyFont="1" applyBorder="1" applyAlignment="1">
      <alignment horizontal="left"/>
    </xf>
    <xf numFmtId="0" fontId="4" fillId="0" borderId="10" xfId="0" applyFont="1" applyBorder="1" applyAlignment="1">
      <alignment horizontal="left" shrinkToFit="1"/>
    </xf>
    <xf numFmtId="187" fontId="4" fillId="0" borderId="8" xfId="1" applyFont="1" applyBorder="1"/>
    <xf numFmtId="187" fontId="4" fillId="0" borderId="8" xfId="1" applyFont="1" applyBorder="1" applyAlignment="1">
      <alignment horizontal="center"/>
    </xf>
    <xf numFmtId="0" fontId="2" fillId="0" borderId="8" xfId="0" applyFont="1" applyBorder="1" applyAlignment="1">
      <alignment horizontal="left"/>
    </xf>
    <xf numFmtId="187" fontId="4" fillId="0" borderId="8" xfId="1" applyFont="1" applyBorder="1" applyAlignment="1">
      <alignment shrinkToFit="1"/>
    </xf>
    <xf numFmtId="0" fontId="4" fillId="0" borderId="12" xfId="0" applyFont="1" applyBorder="1" applyAlignment="1">
      <alignment horizontal="center"/>
    </xf>
    <xf numFmtId="0" fontId="2" fillId="0" borderId="8" xfId="0" applyFont="1" applyBorder="1" applyAlignment="1">
      <alignment shrinkToFit="1"/>
    </xf>
    <xf numFmtId="187" fontId="3" fillId="0" borderId="0" xfId="1" applyFont="1" applyAlignment="1">
      <alignment horizontal="center"/>
    </xf>
    <xf numFmtId="187" fontId="3" fillId="0" borderId="0" xfId="1" applyFont="1" applyAlignment="1">
      <alignment horizontal="center"/>
    </xf>
    <xf numFmtId="187" fontId="3" fillId="0" borderId="0" xfId="1" applyFont="1" applyAlignment="1"/>
    <xf numFmtId="188" fontId="3" fillId="0" borderId="1" xfId="1" applyNumberFormat="1" applyFont="1" applyBorder="1" applyAlignment="1">
      <alignment horizontal="center"/>
    </xf>
    <xf numFmtId="187" fontId="3" fillId="0" borderId="1" xfId="1" applyFont="1" applyBorder="1" applyAlignment="1"/>
    <xf numFmtId="187" fontId="3" fillId="0" borderId="1" xfId="1" applyFont="1" applyBorder="1" applyAlignment="1">
      <alignment horizontal="center"/>
    </xf>
    <xf numFmtId="187" fontId="3" fillId="0" borderId="0" xfId="1" applyFont="1"/>
    <xf numFmtId="188" fontId="3" fillId="2" borderId="2" xfId="1" applyNumberFormat="1" applyFont="1" applyFill="1" applyBorder="1" applyAlignment="1">
      <alignment horizontal="center" vertical="top"/>
    </xf>
    <xf numFmtId="187" fontId="3" fillId="2" borderId="3" xfId="1" applyFont="1" applyFill="1" applyBorder="1" applyAlignment="1">
      <alignment horizontal="center" vertical="top" wrapText="1"/>
    </xf>
    <xf numFmtId="187" fontId="3" fillId="2" borderId="2" xfId="1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wrapText="1"/>
    </xf>
    <xf numFmtId="187" fontId="3" fillId="2" borderId="3" xfId="1" applyFont="1" applyFill="1" applyBorder="1" applyAlignment="1">
      <alignment horizontal="center" vertical="center"/>
    </xf>
    <xf numFmtId="188" fontId="3" fillId="2" borderId="4" xfId="1" applyNumberFormat="1" applyFont="1" applyFill="1" applyBorder="1" applyAlignment="1">
      <alignment horizontal="center" vertical="top"/>
    </xf>
    <xf numFmtId="187" fontId="3" fillId="2" borderId="4" xfId="1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187" fontId="3" fillId="2" borderId="3" xfId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2" borderId="2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187" fontId="3" fillId="2" borderId="2" xfId="1" applyFont="1" applyFill="1" applyBorder="1" applyAlignment="1">
      <alignment horizontal="center" vertical="center" wrapText="1"/>
    </xf>
    <xf numFmtId="187" fontId="3" fillId="2" borderId="2" xfId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187" fontId="3" fillId="2" borderId="4" xfId="1" applyFont="1" applyFill="1" applyBorder="1" applyAlignment="1">
      <alignment horizontal="center" vertical="center" wrapText="1"/>
    </xf>
    <xf numFmtId="187" fontId="3" fillId="2" borderId="4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shrinkToFit="1"/>
    </xf>
    <xf numFmtId="0" fontId="3" fillId="2" borderId="2" xfId="0" applyFont="1" applyFill="1" applyBorder="1" applyAlignment="1">
      <alignment horizontal="center" vertical="top" wrapText="1"/>
    </xf>
    <xf numFmtId="0" fontId="3" fillId="2" borderId="2" xfId="0" applyFont="1" applyFill="1" applyBorder="1" applyAlignment="1">
      <alignment horizontal="center" vertical="top" shrinkToFit="1"/>
    </xf>
    <xf numFmtId="0" fontId="3" fillId="2" borderId="4" xfId="0" applyFont="1" applyFill="1" applyBorder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shrinkToFit="1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17317</xdr:colOff>
      <xdr:row>0</xdr:row>
      <xdr:rowOff>1</xdr:rowOff>
    </xdr:from>
    <xdr:to>
      <xdr:col>12</xdr:col>
      <xdr:colOff>51953</xdr:colOff>
      <xdr:row>1</xdr:row>
      <xdr:rowOff>43296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7FE9D98-668A-4027-9276-B06E8D99C951}"/>
            </a:ext>
          </a:extLst>
        </xdr:cNvPr>
        <xdr:cNvSpPr txBox="1"/>
      </xdr:nvSpPr>
      <xdr:spPr>
        <a:xfrm>
          <a:off x="12295042" y="1"/>
          <a:ext cx="958561" cy="30047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600">
              <a:latin typeface="TH SarabunIT๙" panose="020B0500040200020003" pitchFamily="34" charset="-34"/>
              <a:cs typeface="TH SarabunIT๙" panose="020B0500040200020003" pitchFamily="34" charset="-34"/>
            </a:rPr>
            <a:t>แบบ สขร.1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3BFCBF-6E98-4FDF-A9DB-8EF2C697C69A}">
  <sheetPr>
    <tabColor rgb="FF92D050"/>
  </sheetPr>
  <dimension ref="A1:M26"/>
  <sheetViews>
    <sheetView tabSelected="1" zoomScale="110" zoomScaleNormal="110" workbookViewId="0">
      <selection activeCell="F10" sqref="F10"/>
    </sheetView>
  </sheetViews>
  <sheetFormatPr defaultRowHeight="20.25" x14ac:dyDescent="0.3"/>
  <cols>
    <col min="1" max="1" width="6.25" style="33" bestFit="1" customWidth="1"/>
    <col min="2" max="2" width="40.875" style="3" customWidth="1"/>
    <col min="3" max="3" width="12.5" style="3" customWidth="1"/>
    <col min="4" max="4" width="11.625" style="3" customWidth="1"/>
    <col min="5" max="5" width="12" style="1" customWidth="1"/>
    <col min="6" max="6" width="23.875" style="3" customWidth="1"/>
    <col min="7" max="7" width="12" style="1" customWidth="1"/>
    <col min="8" max="8" width="23.875" style="3" customWidth="1"/>
    <col min="9" max="9" width="13.75" style="3" customWidth="1"/>
    <col min="10" max="10" width="12.625" style="1" bestFit="1" customWidth="1"/>
    <col min="11" max="11" width="12.75" style="1" customWidth="1"/>
    <col min="12" max="12" width="11.25" style="3" customWidth="1"/>
    <col min="13" max="16384" width="9" style="3"/>
  </cols>
  <sheetData>
    <row r="1" spans="1:13" x14ac:dyDescent="0.3">
      <c r="A1" s="95" t="s">
        <v>0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6" t="s">
        <v>1</v>
      </c>
      <c r="M1" s="2"/>
    </row>
    <row r="2" spans="1:13" x14ac:dyDescent="0.3">
      <c r="A2" s="95" t="s">
        <v>2</v>
      </c>
      <c r="B2" s="95"/>
      <c r="C2" s="95"/>
      <c r="D2" s="95"/>
      <c r="E2" s="95"/>
      <c r="F2" s="95"/>
      <c r="G2" s="95"/>
      <c r="H2" s="95"/>
      <c r="I2" s="95"/>
      <c r="J2" s="95"/>
      <c r="K2" s="95"/>
      <c r="L2" s="97"/>
    </row>
    <row r="3" spans="1:13" x14ac:dyDescent="0.3">
      <c r="A3" s="95" t="s">
        <v>3</v>
      </c>
      <c r="B3" s="95"/>
      <c r="C3" s="95"/>
      <c r="D3" s="95"/>
      <c r="E3" s="95"/>
      <c r="F3" s="95"/>
      <c r="G3" s="95"/>
      <c r="H3" s="95"/>
      <c r="I3" s="95"/>
      <c r="J3" s="95"/>
      <c r="K3" s="95"/>
      <c r="L3" s="97"/>
    </row>
    <row r="4" spans="1:13" x14ac:dyDescent="0.3">
      <c r="A4" s="98"/>
      <c r="B4" s="99"/>
      <c r="C4" s="99"/>
      <c r="D4" s="99"/>
      <c r="E4" s="100"/>
      <c r="F4" s="99"/>
      <c r="G4" s="100"/>
      <c r="H4" s="99"/>
      <c r="I4" s="99"/>
      <c r="J4" s="100"/>
      <c r="K4" s="99"/>
      <c r="L4" s="101"/>
    </row>
    <row r="5" spans="1:13" ht="21" customHeight="1" x14ac:dyDescent="0.3">
      <c r="A5" s="102" t="s">
        <v>4</v>
      </c>
      <c r="B5" s="103" t="s">
        <v>5</v>
      </c>
      <c r="C5" s="103" t="s">
        <v>637</v>
      </c>
      <c r="D5" s="104" t="s">
        <v>6</v>
      </c>
      <c r="E5" s="104" t="s">
        <v>7</v>
      </c>
      <c r="F5" s="104" t="s">
        <v>9</v>
      </c>
      <c r="G5" s="104" t="s">
        <v>8</v>
      </c>
      <c r="H5" s="104" t="s">
        <v>639</v>
      </c>
      <c r="I5" s="104" t="s">
        <v>10</v>
      </c>
      <c r="J5" s="105" t="s">
        <v>11</v>
      </c>
      <c r="K5" s="106" t="s">
        <v>12</v>
      </c>
      <c r="L5" s="106"/>
    </row>
    <row r="6" spans="1:13" ht="21" customHeight="1" x14ac:dyDescent="0.3">
      <c r="A6" s="107"/>
      <c r="B6" s="103"/>
      <c r="C6" s="103"/>
      <c r="D6" s="108"/>
      <c r="E6" s="108"/>
      <c r="F6" s="108"/>
      <c r="G6" s="108"/>
      <c r="H6" s="108"/>
      <c r="I6" s="108" t="s">
        <v>13</v>
      </c>
      <c r="J6" s="109" t="s">
        <v>14</v>
      </c>
      <c r="K6" s="110" t="s">
        <v>15</v>
      </c>
      <c r="L6" s="110" t="s">
        <v>16</v>
      </c>
    </row>
    <row r="7" spans="1:13" s="14" customFormat="1" x14ac:dyDescent="0.2">
      <c r="A7" s="8"/>
      <c r="B7" s="9"/>
      <c r="C7" s="10"/>
      <c r="D7" s="11"/>
      <c r="E7" s="5"/>
      <c r="F7" s="12"/>
      <c r="G7" s="5"/>
      <c r="H7" s="12"/>
      <c r="I7" s="6"/>
      <c r="J7" s="5"/>
      <c r="K7" s="13"/>
      <c r="L7" s="13"/>
    </row>
    <row r="8" spans="1:13" ht="21" customHeight="1" x14ac:dyDescent="0.3">
      <c r="A8" s="8"/>
      <c r="B8" s="15" t="s">
        <v>638</v>
      </c>
      <c r="C8" s="4"/>
      <c r="D8" s="6"/>
      <c r="E8" s="5"/>
      <c r="F8" s="7"/>
      <c r="G8" s="16"/>
      <c r="H8" s="7"/>
      <c r="I8" s="6"/>
      <c r="J8" s="5"/>
      <c r="K8" s="13"/>
      <c r="L8" s="17"/>
    </row>
    <row r="9" spans="1:13" ht="21" customHeight="1" x14ac:dyDescent="0.3">
      <c r="A9" s="8"/>
      <c r="B9" s="15" t="s">
        <v>636</v>
      </c>
      <c r="C9" s="4"/>
      <c r="D9" s="6"/>
      <c r="E9" s="5"/>
      <c r="F9" s="7"/>
      <c r="G9" s="16"/>
      <c r="H9" s="7"/>
      <c r="I9" s="6"/>
      <c r="J9" s="5"/>
      <c r="K9" s="13"/>
      <c r="L9" s="17"/>
    </row>
    <row r="10" spans="1:13" ht="21" customHeight="1" x14ac:dyDescent="0.3">
      <c r="A10" s="8"/>
      <c r="B10" s="18"/>
      <c r="C10" s="4"/>
      <c r="D10" s="6"/>
      <c r="E10" s="5"/>
      <c r="F10" s="7"/>
      <c r="G10" s="16"/>
      <c r="H10" s="7"/>
      <c r="I10" s="6"/>
      <c r="J10" s="5"/>
      <c r="K10" s="13"/>
      <c r="L10" s="17"/>
    </row>
    <row r="11" spans="1:13" ht="21" customHeight="1" x14ac:dyDescent="0.3">
      <c r="A11" s="8"/>
      <c r="B11" s="18"/>
      <c r="C11" s="4"/>
      <c r="D11" s="6"/>
      <c r="E11" s="5"/>
      <c r="F11" s="7"/>
      <c r="G11" s="16"/>
      <c r="H11" s="7"/>
      <c r="I11" s="6"/>
      <c r="J11" s="5"/>
      <c r="K11" s="13"/>
      <c r="L11" s="17"/>
    </row>
    <row r="12" spans="1:13" ht="21" customHeight="1" x14ac:dyDescent="0.3">
      <c r="A12" s="8"/>
      <c r="B12" s="18"/>
      <c r="C12" s="4"/>
      <c r="D12" s="6"/>
      <c r="E12" s="5"/>
      <c r="F12" s="7"/>
      <c r="G12" s="16"/>
      <c r="H12" s="7"/>
      <c r="I12" s="6"/>
      <c r="J12" s="5"/>
      <c r="K12" s="13"/>
      <c r="L12" s="17"/>
    </row>
    <row r="13" spans="1:13" s="14" customFormat="1" x14ac:dyDescent="0.2">
      <c r="A13" s="8"/>
      <c r="B13" s="9"/>
      <c r="C13" s="10"/>
      <c r="D13" s="11"/>
      <c r="E13" s="5"/>
      <c r="F13" s="12"/>
      <c r="G13" s="5"/>
      <c r="H13" s="12"/>
      <c r="I13" s="6"/>
      <c r="J13" s="5"/>
      <c r="K13" s="13"/>
      <c r="L13" s="13"/>
    </row>
    <row r="14" spans="1:13" ht="19.5" customHeight="1" x14ac:dyDescent="0.3">
      <c r="A14" s="8"/>
      <c r="B14" s="19"/>
      <c r="C14" s="20"/>
      <c r="D14" s="11"/>
      <c r="E14" s="21"/>
      <c r="F14" s="22"/>
      <c r="G14" s="21"/>
      <c r="H14" s="22"/>
      <c r="I14" s="6"/>
      <c r="J14" s="21"/>
      <c r="K14" s="13"/>
      <c r="L14" s="23"/>
    </row>
    <row r="15" spans="1:13" ht="19.5" customHeight="1" x14ac:dyDescent="0.3">
      <c r="A15" s="8"/>
      <c r="B15" s="19"/>
      <c r="C15" s="20"/>
      <c r="D15" s="11"/>
      <c r="E15" s="21"/>
      <c r="F15" s="11"/>
      <c r="G15" s="21"/>
      <c r="H15" s="11"/>
      <c r="I15" s="6"/>
      <c r="J15" s="21"/>
      <c r="K15" s="13"/>
      <c r="L15" s="23"/>
    </row>
    <row r="16" spans="1:13" ht="19.5" customHeight="1" x14ac:dyDescent="0.3">
      <c r="A16" s="8"/>
      <c r="B16" s="19"/>
      <c r="C16" s="20"/>
      <c r="D16" s="11"/>
      <c r="E16" s="21"/>
      <c r="F16" s="12"/>
      <c r="G16" s="21"/>
      <c r="H16" s="12"/>
      <c r="I16" s="6"/>
      <c r="J16" s="21"/>
      <c r="K16" s="13"/>
      <c r="L16" s="23"/>
    </row>
    <row r="17" spans="1:12" ht="19.5" customHeight="1" x14ac:dyDescent="0.3">
      <c r="A17" s="8"/>
      <c r="B17" s="19"/>
      <c r="C17" s="20"/>
      <c r="D17" s="11"/>
      <c r="E17" s="21"/>
      <c r="F17" s="12"/>
      <c r="G17" s="21"/>
      <c r="H17" s="12"/>
      <c r="I17" s="4"/>
      <c r="J17" s="21"/>
      <c r="K17" s="13"/>
      <c r="L17" s="23"/>
    </row>
    <row r="18" spans="1:12" x14ac:dyDescent="0.3">
      <c r="A18" s="24"/>
      <c r="B18" s="25"/>
      <c r="C18" s="20"/>
      <c r="D18" s="11"/>
      <c r="E18" s="21"/>
      <c r="F18" s="20"/>
      <c r="G18" s="21"/>
      <c r="H18" s="20"/>
      <c r="I18" s="4"/>
      <c r="J18" s="21"/>
      <c r="K18" s="26"/>
      <c r="L18" s="23"/>
    </row>
    <row r="19" spans="1:12" x14ac:dyDescent="0.3">
      <c r="A19" s="24"/>
      <c r="B19" s="25"/>
      <c r="C19" s="20"/>
      <c r="D19" s="11"/>
      <c r="E19" s="21"/>
      <c r="F19" s="20"/>
      <c r="G19" s="21"/>
      <c r="H19" s="20"/>
      <c r="I19" s="4"/>
      <c r="J19" s="21"/>
      <c r="K19" s="26"/>
      <c r="L19" s="23"/>
    </row>
    <row r="20" spans="1:12" x14ac:dyDescent="0.3">
      <c r="A20" s="24"/>
      <c r="B20" s="25"/>
      <c r="C20" s="20"/>
      <c r="D20" s="11"/>
      <c r="E20" s="21"/>
      <c r="F20" s="20"/>
      <c r="G20" s="21"/>
      <c r="H20" s="20"/>
      <c r="I20" s="4"/>
      <c r="J20" s="21"/>
      <c r="K20" s="26"/>
      <c r="L20" s="23"/>
    </row>
    <row r="21" spans="1:12" x14ac:dyDescent="0.3">
      <c r="A21" s="24"/>
      <c r="B21" s="25"/>
      <c r="C21" s="20"/>
      <c r="D21" s="11"/>
      <c r="E21" s="21"/>
      <c r="F21" s="20"/>
      <c r="G21" s="21"/>
      <c r="H21" s="20"/>
      <c r="I21" s="4"/>
      <c r="J21" s="21"/>
      <c r="K21" s="26"/>
      <c r="L21" s="23"/>
    </row>
    <row r="22" spans="1:12" x14ac:dyDescent="0.3">
      <c r="A22" s="24"/>
      <c r="B22" s="18"/>
      <c r="C22" s="20"/>
      <c r="D22" s="20"/>
      <c r="E22" s="21"/>
      <c r="F22" s="20"/>
      <c r="G22" s="21"/>
      <c r="H22" s="20"/>
      <c r="I22" s="20"/>
      <c r="J22" s="21"/>
      <c r="K22" s="26"/>
      <c r="L22" s="23"/>
    </row>
    <row r="23" spans="1:12" x14ac:dyDescent="0.3">
      <c r="A23" s="24"/>
      <c r="B23" s="20"/>
      <c r="C23" s="20"/>
      <c r="D23" s="20"/>
      <c r="E23" s="21"/>
      <c r="F23" s="20"/>
      <c r="G23" s="21"/>
      <c r="H23" s="20"/>
      <c r="I23" s="20"/>
      <c r="J23" s="21"/>
      <c r="K23" s="26"/>
      <c r="L23" s="23"/>
    </row>
    <row r="24" spans="1:12" x14ac:dyDescent="0.3">
      <c r="A24" s="24"/>
      <c r="B24" s="20"/>
      <c r="C24" s="20"/>
      <c r="D24" s="20"/>
      <c r="E24" s="21"/>
      <c r="F24" s="20"/>
      <c r="G24" s="21"/>
      <c r="H24" s="20"/>
      <c r="I24" s="20"/>
      <c r="J24" s="21"/>
      <c r="K24" s="26"/>
      <c r="L24" s="23"/>
    </row>
    <row r="25" spans="1:12" ht="21" thickBot="1" x14ac:dyDescent="0.35">
      <c r="A25" s="27"/>
      <c r="B25" s="28"/>
      <c r="C25" s="28"/>
      <c r="D25" s="28"/>
      <c r="E25" s="29"/>
      <c r="F25" s="30" t="s">
        <v>17</v>
      </c>
      <c r="G25" s="29"/>
      <c r="H25" s="30" t="s">
        <v>17</v>
      </c>
      <c r="I25" s="28"/>
      <c r="J25" s="31"/>
      <c r="K25" s="29"/>
      <c r="L25" s="32"/>
    </row>
    <row r="26" spans="1:12" ht="21" thickTop="1" x14ac:dyDescent="0.3"/>
  </sheetData>
  <mergeCells count="6">
    <mergeCell ref="A1:K1"/>
    <mergeCell ref="A2:K2"/>
    <mergeCell ref="A3:K3"/>
    <mergeCell ref="B5:B6"/>
    <mergeCell ref="C5:C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ACE9B-75BF-46EA-919E-99414DD98520}">
  <sheetPr>
    <tabColor rgb="FF92D050"/>
  </sheetPr>
  <dimension ref="A1:L32"/>
  <sheetViews>
    <sheetView topLeftCell="A4" zoomScale="110" zoomScaleNormal="110" workbookViewId="0">
      <selection activeCell="A5" sqref="A5:L6"/>
    </sheetView>
  </sheetViews>
  <sheetFormatPr defaultRowHeight="20.25" x14ac:dyDescent="0.3"/>
  <cols>
    <col min="1" max="1" width="6.25" style="34" bestFit="1" customWidth="1"/>
    <col min="2" max="2" width="46.625" style="35" customWidth="1"/>
    <col min="3" max="3" width="12" style="3" customWidth="1"/>
    <col min="4" max="4" width="12.625" style="3" customWidth="1"/>
    <col min="5" max="5" width="12" style="34" customWidth="1"/>
    <col min="6" max="6" width="22.25" style="35" customWidth="1"/>
    <col min="7" max="7" width="13.25" style="34" customWidth="1"/>
    <col min="8" max="8" width="22.25" style="35" customWidth="1"/>
    <col min="9" max="9" width="12.625" style="3" customWidth="1"/>
    <col min="10" max="10" width="13.875" style="34" customWidth="1"/>
    <col min="11" max="11" width="12.625" style="34" customWidth="1"/>
    <col min="12" max="12" width="11.125" style="35" customWidth="1"/>
    <col min="13" max="16384" width="9" style="35"/>
  </cols>
  <sheetData>
    <row r="1" spans="1:12" x14ac:dyDescent="0.3">
      <c r="A1" s="111" t="s">
        <v>18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 t="s">
        <v>1</v>
      </c>
    </row>
    <row r="2" spans="1:12" x14ac:dyDescent="0.3">
      <c r="A2" s="111" t="s">
        <v>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3"/>
    </row>
    <row r="3" spans="1:12" x14ac:dyDescent="0.3">
      <c r="A3" s="111" t="s">
        <v>19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3"/>
    </row>
    <row r="4" spans="1:12" ht="11.25" customHeight="1" x14ac:dyDescent="0.3">
      <c r="A4" s="114"/>
      <c r="B4" s="114"/>
      <c r="C4" s="99"/>
      <c r="D4" s="99"/>
      <c r="E4" s="115"/>
      <c r="F4" s="114"/>
      <c r="G4" s="115"/>
      <c r="H4" s="114"/>
      <c r="I4" s="99"/>
      <c r="J4" s="115"/>
      <c r="K4" s="114"/>
      <c r="L4" s="113"/>
    </row>
    <row r="5" spans="1:12" ht="21" customHeight="1" x14ac:dyDescent="0.3">
      <c r="A5" s="116" t="s">
        <v>4</v>
      </c>
      <c r="B5" s="117" t="s">
        <v>5</v>
      </c>
      <c r="C5" s="103" t="s">
        <v>637</v>
      </c>
      <c r="D5" s="104" t="s">
        <v>6</v>
      </c>
      <c r="E5" s="105" t="s">
        <v>7</v>
      </c>
      <c r="F5" s="105" t="s">
        <v>9</v>
      </c>
      <c r="G5" s="105" t="s">
        <v>8</v>
      </c>
      <c r="H5" s="105" t="s">
        <v>639</v>
      </c>
      <c r="I5" s="104" t="s">
        <v>10</v>
      </c>
      <c r="J5" s="105" t="s">
        <v>11</v>
      </c>
      <c r="K5" s="118" t="s">
        <v>12</v>
      </c>
      <c r="L5" s="118"/>
    </row>
    <row r="6" spans="1:12" ht="21" customHeight="1" x14ac:dyDescent="0.3">
      <c r="A6" s="119"/>
      <c r="B6" s="117"/>
      <c r="C6" s="103"/>
      <c r="D6" s="108"/>
      <c r="E6" s="109"/>
      <c r="F6" s="109"/>
      <c r="G6" s="109"/>
      <c r="H6" s="109"/>
      <c r="I6" s="108" t="s">
        <v>13</v>
      </c>
      <c r="J6" s="109" t="s">
        <v>14</v>
      </c>
      <c r="K6" s="120" t="s">
        <v>15</v>
      </c>
      <c r="L6" s="120" t="s">
        <v>16</v>
      </c>
    </row>
    <row r="7" spans="1:12" ht="21" customHeight="1" x14ac:dyDescent="0.3">
      <c r="A7" s="37">
        <v>1</v>
      </c>
      <c r="B7" s="38" t="s">
        <v>20</v>
      </c>
      <c r="C7" s="4">
        <v>9500</v>
      </c>
      <c r="D7" s="6">
        <f>C7</f>
        <v>9500</v>
      </c>
      <c r="E7" s="21" t="s">
        <v>21</v>
      </c>
      <c r="F7" s="36" t="s">
        <v>22</v>
      </c>
      <c r="G7" s="39">
        <f>C7</f>
        <v>9500</v>
      </c>
      <c r="H7" s="36" t="s">
        <v>22</v>
      </c>
      <c r="I7" s="6">
        <f>C7</f>
        <v>9500</v>
      </c>
      <c r="J7" s="40" t="s">
        <v>23</v>
      </c>
      <c r="K7" s="41" t="s">
        <v>24</v>
      </c>
      <c r="L7" s="42" t="s">
        <v>25</v>
      </c>
    </row>
    <row r="8" spans="1:12" ht="19.5" customHeight="1" x14ac:dyDescent="0.3">
      <c r="A8" s="40">
        <v>2</v>
      </c>
      <c r="B8" s="38" t="s">
        <v>26</v>
      </c>
      <c r="C8" s="4">
        <v>9500</v>
      </c>
      <c r="D8" s="6">
        <f t="shared" ref="D8:D30" si="0">C8</f>
        <v>9500</v>
      </c>
      <c r="E8" s="21" t="s">
        <v>21</v>
      </c>
      <c r="F8" s="43" t="s">
        <v>27</v>
      </c>
      <c r="G8" s="39">
        <f t="shared" ref="G8:G30" si="1">C8</f>
        <v>9500</v>
      </c>
      <c r="H8" s="43" t="s">
        <v>27</v>
      </c>
      <c r="I8" s="6">
        <f t="shared" ref="I8:I30" si="2">C8</f>
        <v>9500</v>
      </c>
      <c r="J8" s="40" t="s">
        <v>23</v>
      </c>
      <c r="K8" s="41" t="s">
        <v>24</v>
      </c>
      <c r="L8" s="42" t="s">
        <v>25</v>
      </c>
    </row>
    <row r="9" spans="1:12" ht="19.5" customHeight="1" x14ac:dyDescent="0.3">
      <c r="A9" s="40">
        <v>3</v>
      </c>
      <c r="B9" s="38" t="s">
        <v>28</v>
      </c>
      <c r="C9" s="4">
        <v>9500</v>
      </c>
      <c r="D9" s="6">
        <f t="shared" si="0"/>
        <v>9500</v>
      </c>
      <c r="E9" s="21" t="s">
        <v>21</v>
      </c>
      <c r="F9" s="43" t="s">
        <v>29</v>
      </c>
      <c r="G9" s="39">
        <f t="shared" si="1"/>
        <v>9500</v>
      </c>
      <c r="H9" s="43" t="s">
        <v>29</v>
      </c>
      <c r="I9" s="6">
        <f t="shared" si="2"/>
        <v>9500</v>
      </c>
      <c r="J9" s="40" t="s">
        <v>23</v>
      </c>
      <c r="K9" s="41" t="s">
        <v>24</v>
      </c>
      <c r="L9" s="42" t="s">
        <v>25</v>
      </c>
    </row>
    <row r="10" spans="1:12" ht="19.5" customHeight="1" x14ac:dyDescent="0.3">
      <c r="A10" s="40">
        <v>4</v>
      </c>
      <c r="B10" s="38" t="s">
        <v>30</v>
      </c>
      <c r="C10" s="4">
        <v>9500</v>
      </c>
      <c r="D10" s="6">
        <f t="shared" si="0"/>
        <v>9500</v>
      </c>
      <c r="E10" s="21" t="s">
        <v>21</v>
      </c>
      <c r="F10" s="43" t="s">
        <v>31</v>
      </c>
      <c r="G10" s="39">
        <f t="shared" si="1"/>
        <v>9500</v>
      </c>
      <c r="H10" s="43" t="s">
        <v>31</v>
      </c>
      <c r="I10" s="6">
        <f t="shared" si="2"/>
        <v>9500</v>
      </c>
      <c r="J10" s="40" t="s">
        <v>23</v>
      </c>
      <c r="K10" s="41" t="s">
        <v>24</v>
      </c>
      <c r="L10" s="42" t="s">
        <v>25</v>
      </c>
    </row>
    <row r="11" spans="1:12" ht="19.5" customHeight="1" x14ac:dyDescent="0.3">
      <c r="A11" s="40">
        <v>5</v>
      </c>
      <c r="B11" s="38" t="s">
        <v>30</v>
      </c>
      <c r="C11" s="4">
        <v>9500</v>
      </c>
      <c r="D11" s="6">
        <f t="shared" si="0"/>
        <v>9500</v>
      </c>
      <c r="E11" s="21" t="s">
        <v>21</v>
      </c>
      <c r="F11" s="43" t="s">
        <v>32</v>
      </c>
      <c r="G11" s="39">
        <f t="shared" si="1"/>
        <v>9500</v>
      </c>
      <c r="H11" s="43" t="s">
        <v>32</v>
      </c>
      <c r="I11" s="6">
        <f t="shared" si="2"/>
        <v>9500</v>
      </c>
      <c r="J11" s="40" t="s">
        <v>23</v>
      </c>
      <c r="K11" s="41" t="s">
        <v>24</v>
      </c>
      <c r="L11" s="42" t="s">
        <v>25</v>
      </c>
    </row>
    <row r="12" spans="1:12" ht="19.5" customHeight="1" x14ac:dyDescent="0.3">
      <c r="A12" s="40">
        <v>6</v>
      </c>
      <c r="B12" s="44" t="s">
        <v>33</v>
      </c>
      <c r="C12" s="20">
        <v>24000</v>
      </c>
      <c r="D12" s="6">
        <f t="shared" si="0"/>
        <v>24000</v>
      </c>
      <c r="E12" s="21" t="s">
        <v>21</v>
      </c>
      <c r="F12" s="45" t="s">
        <v>22</v>
      </c>
      <c r="G12" s="39">
        <f t="shared" si="1"/>
        <v>24000</v>
      </c>
      <c r="H12" s="45" t="s">
        <v>22</v>
      </c>
      <c r="I12" s="6">
        <f t="shared" si="2"/>
        <v>24000</v>
      </c>
      <c r="J12" s="46" t="s">
        <v>23</v>
      </c>
      <c r="K12" s="41" t="s">
        <v>24</v>
      </c>
      <c r="L12" s="47" t="s">
        <v>34</v>
      </c>
    </row>
    <row r="13" spans="1:12" x14ac:dyDescent="0.3">
      <c r="A13" s="40">
        <v>7</v>
      </c>
      <c r="B13" s="48" t="s">
        <v>35</v>
      </c>
      <c r="C13" s="20">
        <v>22000</v>
      </c>
      <c r="D13" s="6">
        <f t="shared" si="0"/>
        <v>22000</v>
      </c>
      <c r="E13" s="21" t="s">
        <v>21</v>
      </c>
      <c r="F13" s="43" t="s">
        <v>27</v>
      </c>
      <c r="G13" s="39">
        <f t="shared" si="1"/>
        <v>22000</v>
      </c>
      <c r="H13" s="43" t="s">
        <v>27</v>
      </c>
      <c r="I13" s="6">
        <f t="shared" si="2"/>
        <v>22000</v>
      </c>
      <c r="J13" s="46" t="s">
        <v>23</v>
      </c>
      <c r="K13" s="41" t="s">
        <v>24</v>
      </c>
      <c r="L13" s="47" t="s">
        <v>34</v>
      </c>
    </row>
    <row r="14" spans="1:12" x14ac:dyDescent="0.3">
      <c r="A14" s="40">
        <v>8</v>
      </c>
      <c r="B14" s="48" t="s">
        <v>36</v>
      </c>
      <c r="C14" s="20">
        <v>22000</v>
      </c>
      <c r="D14" s="6">
        <f t="shared" si="0"/>
        <v>22000</v>
      </c>
      <c r="E14" s="21" t="s">
        <v>21</v>
      </c>
      <c r="F14" s="49" t="s">
        <v>29</v>
      </c>
      <c r="G14" s="39">
        <f t="shared" si="1"/>
        <v>22000</v>
      </c>
      <c r="H14" s="49" t="s">
        <v>29</v>
      </c>
      <c r="I14" s="6">
        <f t="shared" si="2"/>
        <v>22000</v>
      </c>
      <c r="J14" s="46" t="s">
        <v>23</v>
      </c>
      <c r="K14" s="41" t="s">
        <v>24</v>
      </c>
      <c r="L14" s="47" t="s">
        <v>34</v>
      </c>
    </row>
    <row r="15" spans="1:12" x14ac:dyDescent="0.3">
      <c r="A15" s="40">
        <v>9</v>
      </c>
      <c r="B15" s="48" t="s">
        <v>37</v>
      </c>
      <c r="C15" s="20">
        <v>19000</v>
      </c>
      <c r="D15" s="6">
        <f t="shared" si="0"/>
        <v>19000</v>
      </c>
      <c r="E15" s="21" t="s">
        <v>21</v>
      </c>
      <c r="F15" s="49" t="s">
        <v>31</v>
      </c>
      <c r="G15" s="39">
        <f t="shared" si="1"/>
        <v>19000</v>
      </c>
      <c r="H15" s="49" t="s">
        <v>31</v>
      </c>
      <c r="I15" s="6">
        <f t="shared" si="2"/>
        <v>19000</v>
      </c>
      <c r="J15" s="46" t="s">
        <v>23</v>
      </c>
      <c r="K15" s="41" t="s">
        <v>24</v>
      </c>
      <c r="L15" s="47" t="s">
        <v>34</v>
      </c>
    </row>
    <row r="16" spans="1:12" x14ac:dyDescent="0.3">
      <c r="A16" s="40">
        <v>10</v>
      </c>
      <c r="B16" s="48" t="s">
        <v>37</v>
      </c>
      <c r="C16" s="20">
        <v>19000</v>
      </c>
      <c r="D16" s="6">
        <f t="shared" si="0"/>
        <v>19000</v>
      </c>
      <c r="E16" s="21" t="s">
        <v>21</v>
      </c>
      <c r="F16" s="49" t="s">
        <v>32</v>
      </c>
      <c r="G16" s="39">
        <f t="shared" si="1"/>
        <v>19000</v>
      </c>
      <c r="H16" s="49" t="s">
        <v>32</v>
      </c>
      <c r="I16" s="6">
        <f t="shared" si="2"/>
        <v>19000</v>
      </c>
      <c r="J16" s="46" t="s">
        <v>23</v>
      </c>
      <c r="K16" s="41" t="s">
        <v>24</v>
      </c>
      <c r="L16" s="47" t="s">
        <v>34</v>
      </c>
    </row>
    <row r="17" spans="1:12" x14ac:dyDescent="0.3">
      <c r="A17" s="40">
        <v>11</v>
      </c>
      <c r="B17" s="48" t="s">
        <v>38</v>
      </c>
      <c r="C17" s="20">
        <v>1140</v>
      </c>
      <c r="D17" s="6">
        <f t="shared" si="0"/>
        <v>1140</v>
      </c>
      <c r="E17" s="21" t="s">
        <v>21</v>
      </c>
      <c r="F17" s="49" t="s">
        <v>39</v>
      </c>
      <c r="G17" s="39">
        <f t="shared" si="1"/>
        <v>1140</v>
      </c>
      <c r="H17" s="49" t="s">
        <v>39</v>
      </c>
      <c r="I17" s="6">
        <f t="shared" si="2"/>
        <v>1140</v>
      </c>
      <c r="J17" s="46" t="s">
        <v>23</v>
      </c>
      <c r="K17" s="41" t="s">
        <v>40</v>
      </c>
      <c r="L17" s="47" t="s">
        <v>41</v>
      </c>
    </row>
    <row r="18" spans="1:12" x14ac:dyDescent="0.3">
      <c r="A18" s="40">
        <v>12</v>
      </c>
      <c r="B18" s="48" t="s">
        <v>42</v>
      </c>
      <c r="C18" s="20">
        <v>2750</v>
      </c>
      <c r="D18" s="4">
        <f t="shared" si="0"/>
        <v>2750</v>
      </c>
      <c r="E18" s="21" t="s">
        <v>21</v>
      </c>
      <c r="F18" s="49" t="s">
        <v>43</v>
      </c>
      <c r="G18" s="39">
        <f t="shared" si="1"/>
        <v>2750</v>
      </c>
      <c r="H18" s="49" t="s">
        <v>43</v>
      </c>
      <c r="I18" s="4">
        <f t="shared" si="2"/>
        <v>2750</v>
      </c>
      <c r="J18" s="46" t="s">
        <v>23</v>
      </c>
      <c r="K18" s="41" t="s">
        <v>40</v>
      </c>
      <c r="L18" s="47" t="s">
        <v>44</v>
      </c>
    </row>
    <row r="19" spans="1:12" x14ac:dyDescent="0.3">
      <c r="A19" s="40">
        <v>13</v>
      </c>
      <c r="B19" s="48" t="s">
        <v>45</v>
      </c>
      <c r="C19" s="20">
        <v>1280</v>
      </c>
      <c r="D19" s="4">
        <f t="shared" si="0"/>
        <v>1280</v>
      </c>
      <c r="E19" s="21" t="s">
        <v>21</v>
      </c>
      <c r="F19" s="49" t="s">
        <v>46</v>
      </c>
      <c r="G19" s="39">
        <f t="shared" si="1"/>
        <v>1280</v>
      </c>
      <c r="H19" s="49" t="s">
        <v>46</v>
      </c>
      <c r="I19" s="4">
        <f t="shared" si="2"/>
        <v>1280</v>
      </c>
      <c r="J19" s="46" t="s">
        <v>23</v>
      </c>
      <c r="K19" s="41" t="s">
        <v>47</v>
      </c>
      <c r="L19" s="47" t="s">
        <v>48</v>
      </c>
    </row>
    <row r="20" spans="1:12" x14ac:dyDescent="0.3">
      <c r="A20" s="40">
        <v>14</v>
      </c>
      <c r="B20" s="48" t="s">
        <v>49</v>
      </c>
      <c r="C20" s="20">
        <v>3000</v>
      </c>
      <c r="D20" s="4">
        <f t="shared" si="0"/>
        <v>3000</v>
      </c>
      <c r="E20" s="21" t="s">
        <v>21</v>
      </c>
      <c r="F20" s="49" t="s">
        <v>50</v>
      </c>
      <c r="G20" s="39">
        <f t="shared" si="1"/>
        <v>3000</v>
      </c>
      <c r="H20" s="49" t="s">
        <v>50</v>
      </c>
      <c r="I20" s="4">
        <f t="shared" si="2"/>
        <v>3000</v>
      </c>
      <c r="J20" s="46" t="s">
        <v>23</v>
      </c>
      <c r="K20" s="41" t="s">
        <v>47</v>
      </c>
      <c r="L20" s="47" t="s">
        <v>51</v>
      </c>
    </row>
    <row r="21" spans="1:12" x14ac:dyDescent="0.3">
      <c r="A21" s="40">
        <v>15</v>
      </c>
      <c r="B21" s="48" t="s">
        <v>52</v>
      </c>
      <c r="C21" s="20">
        <v>3000</v>
      </c>
      <c r="D21" s="4">
        <f t="shared" si="0"/>
        <v>3000</v>
      </c>
      <c r="E21" s="21" t="s">
        <v>21</v>
      </c>
      <c r="F21" s="49" t="s">
        <v>53</v>
      </c>
      <c r="G21" s="39">
        <f t="shared" si="1"/>
        <v>3000</v>
      </c>
      <c r="H21" s="49" t="s">
        <v>53</v>
      </c>
      <c r="I21" s="4">
        <f t="shared" si="2"/>
        <v>3000</v>
      </c>
      <c r="J21" s="46" t="s">
        <v>23</v>
      </c>
      <c r="K21" s="41" t="s">
        <v>54</v>
      </c>
      <c r="L21" s="47" t="s">
        <v>55</v>
      </c>
    </row>
    <row r="22" spans="1:12" x14ac:dyDescent="0.3">
      <c r="A22" s="40">
        <v>16</v>
      </c>
      <c r="B22" s="48" t="s">
        <v>56</v>
      </c>
      <c r="C22" s="20">
        <v>650</v>
      </c>
      <c r="D22" s="4">
        <f t="shared" si="0"/>
        <v>650</v>
      </c>
      <c r="E22" s="21" t="s">
        <v>21</v>
      </c>
      <c r="F22" s="49" t="s">
        <v>43</v>
      </c>
      <c r="G22" s="39">
        <f t="shared" si="1"/>
        <v>650</v>
      </c>
      <c r="H22" s="49" t="s">
        <v>43</v>
      </c>
      <c r="I22" s="4">
        <f t="shared" si="2"/>
        <v>650</v>
      </c>
      <c r="J22" s="46" t="s">
        <v>23</v>
      </c>
      <c r="K22" s="41" t="s">
        <v>54</v>
      </c>
      <c r="L22" s="47" t="s">
        <v>57</v>
      </c>
    </row>
    <row r="23" spans="1:12" x14ac:dyDescent="0.3">
      <c r="A23" s="40">
        <v>17</v>
      </c>
      <c r="B23" s="48" t="s">
        <v>58</v>
      </c>
      <c r="C23" s="20">
        <v>700</v>
      </c>
      <c r="D23" s="4">
        <f t="shared" si="0"/>
        <v>700</v>
      </c>
      <c r="E23" s="21" t="s">
        <v>21</v>
      </c>
      <c r="F23" s="49" t="s">
        <v>59</v>
      </c>
      <c r="G23" s="39">
        <f t="shared" si="1"/>
        <v>700</v>
      </c>
      <c r="H23" s="49" t="s">
        <v>59</v>
      </c>
      <c r="I23" s="4">
        <f t="shared" si="2"/>
        <v>700</v>
      </c>
      <c r="J23" s="46" t="s">
        <v>23</v>
      </c>
      <c r="K23" s="41" t="s">
        <v>54</v>
      </c>
      <c r="L23" s="47" t="s">
        <v>60</v>
      </c>
    </row>
    <row r="24" spans="1:12" x14ac:dyDescent="0.3">
      <c r="A24" s="40">
        <v>18</v>
      </c>
      <c r="B24" s="48" t="s">
        <v>38</v>
      </c>
      <c r="C24" s="20">
        <v>1350</v>
      </c>
      <c r="D24" s="4">
        <f t="shared" si="0"/>
        <v>1350</v>
      </c>
      <c r="E24" s="21" t="s">
        <v>21</v>
      </c>
      <c r="F24" s="49" t="s">
        <v>39</v>
      </c>
      <c r="G24" s="39">
        <f t="shared" si="1"/>
        <v>1350</v>
      </c>
      <c r="H24" s="49" t="s">
        <v>39</v>
      </c>
      <c r="I24" s="4">
        <f t="shared" si="2"/>
        <v>1350</v>
      </c>
      <c r="J24" s="46" t="s">
        <v>23</v>
      </c>
      <c r="K24" s="41" t="s">
        <v>61</v>
      </c>
      <c r="L24" s="47" t="s">
        <v>62</v>
      </c>
    </row>
    <row r="25" spans="1:12" x14ac:dyDescent="0.3">
      <c r="A25" s="40">
        <v>19</v>
      </c>
      <c r="B25" s="48" t="s">
        <v>63</v>
      </c>
      <c r="C25" s="20">
        <v>340</v>
      </c>
      <c r="D25" s="4">
        <f t="shared" si="0"/>
        <v>340</v>
      </c>
      <c r="E25" s="21" t="s">
        <v>21</v>
      </c>
      <c r="F25" s="49" t="s">
        <v>64</v>
      </c>
      <c r="G25" s="39">
        <f t="shared" si="1"/>
        <v>340</v>
      </c>
      <c r="H25" s="49" t="s">
        <v>64</v>
      </c>
      <c r="I25" s="4">
        <f t="shared" si="2"/>
        <v>340</v>
      </c>
      <c r="J25" s="46" t="s">
        <v>23</v>
      </c>
      <c r="K25" s="41" t="s">
        <v>61</v>
      </c>
      <c r="L25" s="47" t="s">
        <v>65</v>
      </c>
    </row>
    <row r="26" spans="1:12" x14ac:dyDescent="0.3">
      <c r="A26" s="40">
        <v>20</v>
      </c>
      <c r="B26" s="48" t="s">
        <v>66</v>
      </c>
      <c r="C26" s="20">
        <v>1000</v>
      </c>
      <c r="D26" s="4">
        <f t="shared" si="0"/>
        <v>1000</v>
      </c>
      <c r="E26" s="21" t="s">
        <v>21</v>
      </c>
      <c r="F26" s="49" t="s">
        <v>50</v>
      </c>
      <c r="G26" s="39">
        <f t="shared" si="1"/>
        <v>1000</v>
      </c>
      <c r="H26" s="49" t="s">
        <v>50</v>
      </c>
      <c r="I26" s="4">
        <f t="shared" si="2"/>
        <v>1000</v>
      </c>
      <c r="J26" s="46" t="s">
        <v>23</v>
      </c>
      <c r="K26" s="41" t="s">
        <v>61</v>
      </c>
      <c r="L26" s="47" t="s">
        <v>67</v>
      </c>
    </row>
    <row r="27" spans="1:12" x14ac:dyDescent="0.3">
      <c r="A27" s="40">
        <v>21</v>
      </c>
      <c r="B27" s="48" t="s">
        <v>68</v>
      </c>
      <c r="C27" s="20">
        <v>200</v>
      </c>
      <c r="D27" s="4">
        <f t="shared" si="0"/>
        <v>200</v>
      </c>
      <c r="E27" s="21" t="s">
        <v>21</v>
      </c>
      <c r="F27" s="49" t="s">
        <v>69</v>
      </c>
      <c r="G27" s="39">
        <f t="shared" si="1"/>
        <v>200</v>
      </c>
      <c r="H27" s="49" t="s">
        <v>69</v>
      </c>
      <c r="I27" s="4">
        <f t="shared" si="2"/>
        <v>200</v>
      </c>
      <c r="J27" s="46" t="s">
        <v>23</v>
      </c>
      <c r="K27" s="41" t="s">
        <v>70</v>
      </c>
      <c r="L27" s="47" t="s">
        <v>71</v>
      </c>
    </row>
    <row r="28" spans="1:12" x14ac:dyDescent="0.3">
      <c r="A28" s="40">
        <v>22</v>
      </c>
      <c r="B28" s="48" t="s">
        <v>45</v>
      </c>
      <c r="C28" s="20">
        <v>1600</v>
      </c>
      <c r="D28" s="4">
        <f t="shared" si="0"/>
        <v>1600</v>
      </c>
      <c r="E28" s="21" t="s">
        <v>21</v>
      </c>
      <c r="F28" s="49" t="s">
        <v>46</v>
      </c>
      <c r="G28" s="39">
        <f t="shared" si="1"/>
        <v>1600</v>
      </c>
      <c r="H28" s="49" t="s">
        <v>46</v>
      </c>
      <c r="I28" s="4">
        <f t="shared" si="2"/>
        <v>1600</v>
      </c>
      <c r="J28" s="46" t="s">
        <v>23</v>
      </c>
      <c r="K28" s="41" t="s">
        <v>72</v>
      </c>
      <c r="L28" s="47" t="s">
        <v>73</v>
      </c>
    </row>
    <row r="29" spans="1:12" x14ac:dyDescent="0.3">
      <c r="A29" s="40">
        <v>23</v>
      </c>
      <c r="B29" s="48" t="s">
        <v>74</v>
      </c>
      <c r="C29" s="20">
        <v>2100</v>
      </c>
      <c r="D29" s="4">
        <f t="shared" si="0"/>
        <v>2100</v>
      </c>
      <c r="E29" s="21" t="s">
        <v>21</v>
      </c>
      <c r="F29" s="49" t="s">
        <v>75</v>
      </c>
      <c r="G29" s="39">
        <f t="shared" si="1"/>
        <v>2100</v>
      </c>
      <c r="H29" s="49" t="s">
        <v>75</v>
      </c>
      <c r="I29" s="4">
        <f t="shared" si="2"/>
        <v>2100</v>
      </c>
      <c r="J29" s="46" t="s">
        <v>23</v>
      </c>
      <c r="K29" s="41" t="s">
        <v>72</v>
      </c>
      <c r="L29" s="47" t="s">
        <v>76</v>
      </c>
    </row>
    <row r="30" spans="1:12" x14ac:dyDescent="0.3">
      <c r="A30" s="40">
        <v>24</v>
      </c>
      <c r="B30" s="48" t="s">
        <v>77</v>
      </c>
      <c r="C30" s="20">
        <v>3740</v>
      </c>
      <c r="D30" s="4">
        <f t="shared" si="0"/>
        <v>3740</v>
      </c>
      <c r="E30" s="21" t="s">
        <v>21</v>
      </c>
      <c r="F30" s="49" t="s">
        <v>43</v>
      </c>
      <c r="G30" s="39">
        <f t="shared" si="1"/>
        <v>3740</v>
      </c>
      <c r="H30" s="49" t="s">
        <v>43</v>
      </c>
      <c r="I30" s="4">
        <f t="shared" si="2"/>
        <v>3740</v>
      </c>
      <c r="J30" s="46" t="s">
        <v>23</v>
      </c>
      <c r="K30" s="41" t="s">
        <v>72</v>
      </c>
      <c r="L30" s="47" t="s">
        <v>76</v>
      </c>
    </row>
    <row r="31" spans="1:12" ht="21" thickBot="1" x14ac:dyDescent="0.35">
      <c r="A31" s="40"/>
      <c r="B31" s="40" t="s">
        <v>17</v>
      </c>
      <c r="C31" s="50">
        <f>SUM(C7:C30)</f>
        <v>176350</v>
      </c>
      <c r="D31" s="50">
        <f>SUM(D7:D30)</f>
        <v>176350</v>
      </c>
      <c r="E31" s="51"/>
      <c r="F31" s="52"/>
      <c r="G31" s="51">
        <f>SUM(G7:G30)</f>
        <v>176350</v>
      </c>
      <c r="H31" s="52"/>
      <c r="I31" s="53">
        <f>SUM(I7:I30)</f>
        <v>176350</v>
      </c>
      <c r="J31" s="46"/>
      <c r="K31" s="41"/>
      <c r="L31" s="47"/>
    </row>
    <row r="32" spans="1:12" ht="21" thickTop="1" x14ac:dyDescent="0.3"/>
  </sheetData>
  <mergeCells count="6">
    <mergeCell ref="A1:K1"/>
    <mergeCell ref="A2:K2"/>
    <mergeCell ref="A3:K3"/>
    <mergeCell ref="B5:B6"/>
    <mergeCell ref="C5:C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593F2-50BA-4320-8C51-D0982B811C9A}">
  <sheetPr>
    <tabColor rgb="FF92D050"/>
  </sheetPr>
  <dimension ref="A1:L19"/>
  <sheetViews>
    <sheetView zoomScale="110" zoomScaleNormal="110" workbookViewId="0">
      <selection activeCell="A5" sqref="A5:L6"/>
    </sheetView>
  </sheetViews>
  <sheetFormatPr defaultRowHeight="20.25" x14ac:dyDescent="0.3"/>
  <cols>
    <col min="1" max="1" width="6.25" style="34" bestFit="1" customWidth="1"/>
    <col min="2" max="2" width="38.5" style="35" customWidth="1"/>
    <col min="3" max="3" width="13.375" style="35" customWidth="1"/>
    <col min="4" max="4" width="12.75" style="35" customWidth="1"/>
    <col min="5" max="5" width="12" style="34" customWidth="1"/>
    <col min="6" max="6" width="25.125" style="35" customWidth="1"/>
    <col min="7" max="7" width="13.25" style="34" customWidth="1"/>
    <col min="8" max="8" width="25.125" style="35" customWidth="1"/>
    <col min="9" max="9" width="13.125" style="35" customWidth="1"/>
    <col min="10" max="10" width="12.625" style="34" bestFit="1" customWidth="1"/>
    <col min="11" max="11" width="10.75" style="34" customWidth="1"/>
    <col min="12" max="12" width="13.125" style="35" customWidth="1"/>
    <col min="13" max="16384" width="9" style="35"/>
  </cols>
  <sheetData>
    <row r="1" spans="1:12" x14ac:dyDescent="0.3">
      <c r="A1" s="111" t="s">
        <v>78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 t="s">
        <v>1</v>
      </c>
    </row>
    <row r="2" spans="1:12" x14ac:dyDescent="0.3">
      <c r="A2" s="111" t="s">
        <v>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3"/>
    </row>
    <row r="3" spans="1:12" x14ac:dyDescent="0.3">
      <c r="A3" s="111" t="s">
        <v>79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3"/>
    </row>
    <row r="4" spans="1:12" x14ac:dyDescent="0.3">
      <c r="A4" s="114"/>
      <c r="B4" s="114"/>
      <c r="C4" s="114"/>
      <c r="D4" s="114"/>
      <c r="E4" s="115"/>
      <c r="F4" s="114"/>
      <c r="G4" s="115"/>
      <c r="H4" s="114"/>
      <c r="I4" s="114"/>
      <c r="J4" s="115"/>
      <c r="K4" s="114"/>
      <c r="L4" s="113"/>
    </row>
    <row r="5" spans="1:12" ht="21" customHeight="1" x14ac:dyDescent="0.3">
      <c r="A5" s="116" t="s">
        <v>4</v>
      </c>
      <c r="B5" s="117" t="s">
        <v>5</v>
      </c>
      <c r="C5" s="103" t="s">
        <v>637</v>
      </c>
      <c r="D5" s="105" t="s">
        <v>6</v>
      </c>
      <c r="E5" s="105" t="s">
        <v>7</v>
      </c>
      <c r="F5" s="105" t="s">
        <v>9</v>
      </c>
      <c r="G5" s="105" t="s">
        <v>8</v>
      </c>
      <c r="H5" s="105" t="s">
        <v>639</v>
      </c>
      <c r="I5" s="105" t="s">
        <v>10</v>
      </c>
      <c r="J5" s="105" t="s">
        <v>11</v>
      </c>
      <c r="K5" s="118" t="s">
        <v>12</v>
      </c>
      <c r="L5" s="118"/>
    </row>
    <row r="6" spans="1:12" ht="21" customHeight="1" x14ac:dyDescent="0.3">
      <c r="A6" s="119"/>
      <c r="B6" s="117"/>
      <c r="C6" s="103"/>
      <c r="D6" s="109"/>
      <c r="E6" s="109"/>
      <c r="F6" s="109"/>
      <c r="G6" s="109"/>
      <c r="H6" s="109"/>
      <c r="I6" s="109" t="s">
        <v>13</v>
      </c>
      <c r="J6" s="109" t="s">
        <v>14</v>
      </c>
      <c r="K6" s="120" t="s">
        <v>15</v>
      </c>
      <c r="L6" s="120" t="s">
        <v>16</v>
      </c>
    </row>
    <row r="7" spans="1:12" ht="19.5" customHeight="1" x14ac:dyDescent="0.3">
      <c r="A7" s="40">
        <v>1</v>
      </c>
      <c r="B7" s="43" t="s">
        <v>80</v>
      </c>
      <c r="C7" s="20">
        <v>2450</v>
      </c>
      <c r="D7" s="20">
        <f>C7</f>
        <v>2450</v>
      </c>
      <c r="E7" s="21" t="s">
        <v>21</v>
      </c>
      <c r="F7" s="54" t="s">
        <v>43</v>
      </c>
      <c r="G7" s="21">
        <f>C7</f>
        <v>2450</v>
      </c>
      <c r="H7" s="54" t="s">
        <v>43</v>
      </c>
      <c r="I7" s="20">
        <f>D7</f>
        <v>2450</v>
      </c>
      <c r="J7" s="40" t="s">
        <v>23</v>
      </c>
      <c r="K7" s="47" t="s">
        <v>81</v>
      </c>
      <c r="L7" s="47" t="s">
        <v>82</v>
      </c>
    </row>
    <row r="8" spans="1:12" ht="19.5" customHeight="1" x14ac:dyDescent="0.3">
      <c r="A8" s="40">
        <v>2</v>
      </c>
      <c r="B8" s="55" t="s">
        <v>83</v>
      </c>
      <c r="C8" s="20">
        <v>2580</v>
      </c>
      <c r="D8" s="20">
        <f t="shared" ref="D8:D17" si="0">C8</f>
        <v>2580</v>
      </c>
      <c r="E8" s="21" t="s">
        <v>21</v>
      </c>
      <c r="F8" s="54" t="s">
        <v>43</v>
      </c>
      <c r="G8" s="21">
        <f t="shared" ref="G8:G17" si="1">C8</f>
        <v>2580</v>
      </c>
      <c r="H8" s="54" t="s">
        <v>43</v>
      </c>
      <c r="I8" s="20">
        <f t="shared" ref="I8:I17" si="2">D8</f>
        <v>2580</v>
      </c>
      <c r="J8" s="40" t="s">
        <v>23</v>
      </c>
      <c r="K8" s="47" t="s">
        <v>81</v>
      </c>
      <c r="L8" s="47" t="s">
        <v>84</v>
      </c>
    </row>
    <row r="9" spans="1:12" ht="19.5" customHeight="1" x14ac:dyDescent="0.3">
      <c r="A9" s="40">
        <v>3</v>
      </c>
      <c r="B9" s="43" t="s">
        <v>42</v>
      </c>
      <c r="C9" s="20">
        <v>3340</v>
      </c>
      <c r="D9" s="20">
        <f t="shared" si="0"/>
        <v>3340</v>
      </c>
      <c r="E9" s="21" t="s">
        <v>21</v>
      </c>
      <c r="F9" s="43" t="s">
        <v>43</v>
      </c>
      <c r="G9" s="21">
        <f t="shared" si="1"/>
        <v>3340</v>
      </c>
      <c r="H9" s="43" t="s">
        <v>43</v>
      </c>
      <c r="I9" s="20">
        <f t="shared" si="2"/>
        <v>3340</v>
      </c>
      <c r="J9" s="40" t="s">
        <v>23</v>
      </c>
      <c r="K9" s="47" t="s">
        <v>85</v>
      </c>
      <c r="L9" s="47" t="s">
        <v>86</v>
      </c>
    </row>
    <row r="10" spans="1:12" s="59" customFormat="1" x14ac:dyDescent="0.3">
      <c r="A10" s="56">
        <v>4</v>
      </c>
      <c r="B10" s="55" t="s">
        <v>87</v>
      </c>
      <c r="C10" s="57">
        <v>1500</v>
      </c>
      <c r="D10" s="20">
        <f t="shared" si="0"/>
        <v>1500</v>
      </c>
      <c r="E10" s="58" t="s">
        <v>21</v>
      </c>
      <c r="F10" s="54" t="s">
        <v>50</v>
      </c>
      <c r="G10" s="21">
        <f t="shared" si="1"/>
        <v>1500</v>
      </c>
      <c r="H10" s="54" t="s">
        <v>50</v>
      </c>
      <c r="I10" s="20">
        <f t="shared" si="2"/>
        <v>1500</v>
      </c>
      <c r="J10" s="56" t="s">
        <v>23</v>
      </c>
      <c r="K10" s="47" t="s">
        <v>88</v>
      </c>
      <c r="L10" s="47" t="s">
        <v>89</v>
      </c>
    </row>
    <row r="11" spans="1:12" ht="19.5" customHeight="1" x14ac:dyDescent="0.3">
      <c r="A11" s="40">
        <v>5</v>
      </c>
      <c r="B11" s="43" t="s">
        <v>90</v>
      </c>
      <c r="C11" s="20">
        <v>360</v>
      </c>
      <c r="D11" s="20">
        <f t="shared" si="0"/>
        <v>360</v>
      </c>
      <c r="E11" s="21" t="s">
        <v>21</v>
      </c>
      <c r="F11" s="54" t="s">
        <v>91</v>
      </c>
      <c r="G11" s="21">
        <f t="shared" si="1"/>
        <v>360</v>
      </c>
      <c r="H11" s="54" t="s">
        <v>91</v>
      </c>
      <c r="I11" s="20">
        <f t="shared" si="2"/>
        <v>360</v>
      </c>
      <c r="J11" s="40" t="s">
        <v>23</v>
      </c>
      <c r="K11" s="47" t="s">
        <v>92</v>
      </c>
      <c r="L11" s="47" t="s">
        <v>93</v>
      </c>
    </row>
    <row r="12" spans="1:12" ht="19.5" customHeight="1" x14ac:dyDescent="0.3">
      <c r="A12" s="40">
        <v>6</v>
      </c>
      <c r="B12" s="43" t="s">
        <v>90</v>
      </c>
      <c r="C12" s="20">
        <v>360</v>
      </c>
      <c r="D12" s="20">
        <f t="shared" si="0"/>
        <v>360</v>
      </c>
      <c r="E12" s="21" t="s">
        <v>21</v>
      </c>
      <c r="F12" s="54" t="s">
        <v>91</v>
      </c>
      <c r="G12" s="21">
        <f t="shared" si="1"/>
        <v>360</v>
      </c>
      <c r="H12" s="54" t="s">
        <v>91</v>
      </c>
      <c r="I12" s="20">
        <f t="shared" si="2"/>
        <v>360</v>
      </c>
      <c r="J12" s="40" t="s">
        <v>23</v>
      </c>
      <c r="K12" s="47" t="s">
        <v>92</v>
      </c>
      <c r="L12" s="47" t="s">
        <v>94</v>
      </c>
    </row>
    <row r="13" spans="1:12" ht="19.5" customHeight="1" x14ac:dyDescent="0.3">
      <c r="A13" s="56">
        <v>7</v>
      </c>
      <c r="B13" s="43" t="s">
        <v>95</v>
      </c>
      <c r="C13" s="20">
        <v>11000</v>
      </c>
      <c r="D13" s="20">
        <f t="shared" si="0"/>
        <v>11000</v>
      </c>
      <c r="E13" s="21" t="s">
        <v>21</v>
      </c>
      <c r="F13" s="54" t="s">
        <v>96</v>
      </c>
      <c r="G13" s="21">
        <f t="shared" si="1"/>
        <v>11000</v>
      </c>
      <c r="H13" s="54" t="s">
        <v>96</v>
      </c>
      <c r="I13" s="20">
        <f t="shared" si="2"/>
        <v>11000</v>
      </c>
      <c r="J13" s="40" t="s">
        <v>23</v>
      </c>
      <c r="K13" s="47" t="s">
        <v>97</v>
      </c>
      <c r="L13" s="47" t="s">
        <v>98</v>
      </c>
    </row>
    <row r="14" spans="1:12" ht="19.5" customHeight="1" x14ac:dyDescent="0.3">
      <c r="A14" s="40">
        <v>8</v>
      </c>
      <c r="B14" s="43" t="s">
        <v>99</v>
      </c>
      <c r="C14" s="20">
        <v>2000</v>
      </c>
      <c r="D14" s="20">
        <f t="shared" si="0"/>
        <v>2000</v>
      </c>
      <c r="E14" s="21" t="s">
        <v>21</v>
      </c>
      <c r="F14" s="54" t="s">
        <v>100</v>
      </c>
      <c r="G14" s="21">
        <f t="shared" si="1"/>
        <v>2000</v>
      </c>
      <c r="H14" s="54" t="s">
        <v>100</v>
      </c>
      <c r="I14" s="20">
        <f t="shared" si="2"/>
        <v>2000</v>
      </c>
      <c r="J14" s="40" t="s">
        <v>23</v>
      </c>
      <c r="K14" s="47" t="s">
        <v>97</v>
      </c>
      <c r="L14" s="47" t="s">
        <v>101</v>
      </c>
    </row>
    <row r="15" spans="1:12" x14ac:dyDescent="0.3">
      <c r="A15" s="56">
        <v>9</v>
      </c>
      <c r="B15" s="60" t="s">
        <v>102</v>
      </c>
      <c r="C15" s="20">
        <v>380</v>
      </c>
      <c r="D15" s="20">
        <f t="shared" si="0"/>
        <v>380</v>
      </c>
      <c r="E15" s="21" t="s">
        <v>21</v>
      </c>
      <c r="F15" s="54" t="s">
        <v>100</v>
      </c>
      <c r="G15" s="21">
        <f t="shared" si="1"/>
        <v>380</v>
      </c>
      <c r="H15" s="54" t="s">
        <v>100</v>
      </c>
      <c r="I15" s="20">
        <f t="shared" si="2"/>
        <v>380</v>
      </c>
      <c r="J15" s="40" t="s">
        <v>23</v>
      </c>
      <c r="K15" s="47" t="s">
        <v>97</v>
      </c>
      <c r="L15" s="47" t="s">
        <v>103</v>
      </c>
    </row>
    <row r="16" spans="1:12" x14ac:dyDescent="0.3">
      <c r="A16" s="40">
        <v>10</v>
      </c>
      <c r="B16" s="60" t="s">
        <v>104</v>
      </c>
      <c r="C16" s="20">
        <v>840</v>
      </c>
      <c r="D16" s="20">
        <f t="shared" si="0"/>
        <v>840</v>
      </c>
      <c r="E16" s="21" t="s">
        <v>21</v>
      </c>
      <c r="F16" s="43" t="s">
        <v>105</v>
      </c>
      <c r="G16" s="21">
        <f t="shared" si="1"/>
        <v>840</v>
      </c>
      <c r="H16" s="43" t="s">
        <v>105</v>
      </c>
      <c r="I16" s="20">
        <f t="shared" si="2"/>
        <v>840</v>
      </c>
      <c r="J16" s="40" t="s">
        <v>23</v>
      </c>
      <c r="K16" s="47" t="s">
        <v>106</v>
      </c>
      <c r="L16" s="47" t="s">
        <v>107</v>
      </c>
    </row>
    <row r="17" spans="1:12" x14ac:dyDescent="0.3">
      <c r="A17" s="61">
        <v>11</v>
      </c>
      <c r="B17" s="62" t="s">
        <v>108</v>
      </c>
      <c r="C17" s="63">
        <v>106000</v>
      </c>
      <c r="D17" s="63">
        <f t="shared" si="0"/>
        <v>106000</v>
      </c>
      <c r="E17" s="21" t="s">
        <v>21</v>
      </c>
      <c r="F17" s="64" t="s">
        <v>109</v>
      </c>
      <c r="G17" s="21">
        <f t="shared" si="1"/>
        <v>106000</v>
      </c>
      <c r="H17" s="64" t="s">
        <v>109</v>
      </c>
      <c r="I17" s="63">
        <f t="shared" si="2"/>
        <v>106000</v>
      </c>
      <c r="J17" s="40" t="s">
        <v>23</v>
      </c>
      <c r="K17" s="47" t="s">
        <v>110</v>
      </c>
      <c r="L17" s="47" t="s">
        <v>111</v>
      </c>
    </row>
    <row r="18" spans="1:12" ht="21" thickBot="1" x14ac:dyDescent="0.35">
      <c r="A18" s="65"/>
      <c r="B18" s="66"/>
      <c r="C18" s="50">
        <f>SUM(C7:C17)</f>
        <v>130810</v>
      </c>
      <c r="D18" s="50">
        <f>SUM(D7:D17)</f>
        <v>130810</v>
      </c>
      <c r="E18" s="51"/>
      <c r="F18" s="52"/>
      <c r="G18" s="51">
        <f>SUM(G7:G17)</f>
        <v>130810</v>
      </c>
      <c r="H18" s="52"/>
      <c r="I18" s="50">
        <f>SUM(I7:I17)</f>
        <v>130810</v>
      </c>
      <c r="J18" s="65"/>
      <c r="K18" s="67"/>
      <c r="L18" s="67"/>
    </row>
    <row r="19" spans="1:12" ht="21" thickTop="1" x14ac:dyDescent="0.3"/>
  </sheetData>
  <mergeCells count="6">
    <mergeCell ref="A1:K1"/>
    <mergeCell ref="A2:K2"/>
    <mergeCell ref="A3:K3"/>
    <mergeCell ref="B5:B6"/>
    <mergeCell ref="C5:C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FCA51B-46A5-473B-8E36-091646A7C5A9}">
  <sheetPr>
    <tabColor rgb="FF00B050"/>
  </sheetPr>
  <dimension ref="A1:L27"/>
  <sheetViews>
    <sheetView zoomScale="110" zoomScaleNormal="110" workbookViewId="0">
      <selection activeCell="A5" sqref="A5:L6"/>
    </sheetView>
  </sheetViews>
  <sheetFormatPr defaultRowHeight="20.25" x14ac:dyDescent="0.3"/>
  <cols>
    <col min="1" max="1" width="6.25" style="34" bestFit="1" customWidth="1"/>
    <col min="2" max="2" width="41.875" style="35" customWidth="1"/>
    <col min="3" max="4" width="12" style="35" bestFit="1" customWidth="1"/>
    <col min="5" max="5" width="12" style="34" customWidth="1"/>
    <col min="6" max="6" width="24.125" style="35" customWidth="1"/>
    <col min="7" max="7" width="14.125" style="34" customWidth="1"/>
    <col min="8" max="8" width="24.125" style="35" customWidth="1"/>
    <col min="9" max="9" width="12" style="35" bestFit="1" customWidth="1"/>
    <col min="10" max="10" width="12.625" style="34" bestFit="1" customWidth="1"/>
    <col min="11" max="11" width="10.75" style="34" customWidth="1"/>
    <col min="12" max="12" width="13.125" style="35" customWidth="1"/>
    <col min="13" max="16384" width="9" style="35"/>
  </cols>
  <sheetData>
    <row r="1" spans="1:12" x14ac:dyDescent="0.3">
      <c r="A1" s="111" t="s">
        <v>112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 t="s">
        <v>1</v>
      </c>
    </row>
    <row r="2" spans="1:12" x14ac:dyDescent="0.3">
      <c r="A2" s="111" t="s">
        <v>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3"/>
    </row>
    <row r="3" spans="1:12" x14ac:dyDescent="0.3">
      <c r="A3" s="111" t="s">
        <v>113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3"/>
    </row>
    <row r="4" spans="1:12" x14ac:dyDescent="0.3">
      <c r="A4" s="114"/>
      <c r="B4" s="114"/>
      <c r="C4" s="114"/>
      <c r="D4" s="114"/>
      <c r="E4" s="115"/>
      <c r="F4" s="114"/>
      <c r="G4" s="115"/>
      <c r="H4" s="114"/>
      <c r="I4" s="114"/>
      <c r="J4" s="115"/>
      <c r="K4" s="114"/>
      <c r="L4" s="113"/>
    </row>
    <row r="5" spans="1:12" ht="21" customHeight="1" x14ac:dyDescent="0.3">
      <c r="A5" s="116" t="s">
        <v>4</v>
      </c>
      <c r="B5" s="117" t="s">
        <v>5</v>
      </c>
      <c r="C5" s="117" t="s">
        <v>637</v>
      </c>
      <c r="D5" s="105" t="s">
        <v>6</v>
      </c>
      <c r="E5" s="105" t="s">
        <v>7</v>
      </c>
      <c r="F5" s="105" t="s">
        <v>9</v>
      </c>
      <c r="G5" s="105" t="s">
        <v>8</v>
      </c>
      <c r="H5" s="105" t="s">
        <v>639</v>
      </c>
      <c r="I5" s="105" t="s">
        <v>10</v>
      </c>
      <c r="J5" s="105" t="s">
        <v>11</v>
      </c>
      <c r="K5" s="118" t="s">
        <v>12</v>
      </c>
      <c r="L5" s="118"/>
    </row>
    <row r="6" spans="1:12" ht="21" customHeight="1" x14ac:dyDescent="0.3">
      <c r="A6" s="119"/>
      <c r="B6" s="117"/>
      <c r="C6" s="117"/>
      <c r="D6" s="109"/>
      <c r="E6" s="109"/>
      <c r="F6" s="109"/>
      <c r="G6" s="109"/>
      <c r="H6" s="109"/>
      <c r="I6" s="109" t="s">
        <v>13</v>
      </c>
      <c r="J6" s="109" t="s">
        <v>14</v>
      </c>
      <c r="K6" s="120" t="s">
        <v>15</v>
      </c>
      <c r="L6" s="120" t="s">
        <v>16</v>
      </c>
    </row>
    <row r="7" spans="1:12" ht="19.5" customHeight="1" x14ac:dyDescent="0.3">
      <c r="A7" s="40">
        <v>1</v>
      </c>
      <c r="B7" s="43" t="s">
        <v>114</v>
      </c>
      <c r="C7" s="20">
        <v>500</v>
      </c>
      <c r="D7" s="20">
        <f>C7</f>
        <v>500</v>
      </c>
      <c r="E7" s="21" t="s">
        <v>21</v>
      </c>
      <c r="F7" s="43" t="s">
        <v>115</v>
      </c>
      <c r="G7" s="21">
        <f>C7</f>
        <v>500</v>
      </c>
      <c r="H7" s="43" t="s">
        <v>115</v>
      </c>
      <c r="I7" s="20">
        <f>C7</f>
        <v>500</v>
      </c>
      <c r="J7" s="40" t="s">
        <v>23</v>
      </c>
      <c r="K7" s="47" t="s">
        <v>116</v>
      </c>
      <c r="L7" s="41" t="s">
        <v>117</v>
      </c>
    </row>
    <row r="8" spans="1:12" ht="19.5" customHeight="1" x14ac:dyDescent="0.3">
      <c r="A8" s="40">
        <v>2</v>
      </c>
      <c r="B8" s="43" t="s">
        <v>118</v>
      </c>
      <c r="C8" s="20">
        <v>360</v>
      </c>
      <c r="D8" s="20">
        <f t="shared" ref="D8:D25" si="0">C8</f>
        <v>360</v>
      </c>
      <c r="E8" s="21" t="s">
        <v>21</v>
      </c>
      <c r="F8" s="49" t="s">
        <v>69</v>
      </c>
      <c r="G8" s="21">
        <f t="shared" ref="G8:G25" si="1">C8</f>
        <v>360</v>
      </c>
      <c r="H8" s="49" t="s">
        <v>69</v>
      </c>
      <c r="I8" s="20">
        <f t="shared" ref="I8:I25" si="2">C8</f>
        <v>360</v>
      </c>
      <c r="J8" s="40" t="s">
        <v>23</v>
      </c>
      <c r="K8" s="47" t="s">
        <v>116</v>
      </c>
      <c r="L8" s="41" t="s">
        <v>119</v>
      </c>
    </row>
    <row r="9" spans="1:12" ht="19.5" customHeight="1" x14ac:dyDescent="0.3">
      <c r="A9" s="40">
        <v>3</v>
      </c>
      <c r="B9" s="43" t="s">
        <v>120</v>
      </c>
      <c r="C9" s="20">
        <v>1040</v>
      </c>
      <c r="D9" s="20">
        <f t="shared" si="0"/>
        <v>1040</v>
      </c>
      <c r="E9" s="21" t="s">
        <v>21</v>
      </c>
      <c r="F9" s="43" t="s">
        <v>46</v>
      </c>
      <c r="G9" s="21">
        <f t="shared" si="1"/>
        <v>1040</v>
      </c>
      <c r="H9" s="43" t="s">
        <v>46</v>
      </c>
      <c r="I9" s="20">
        <f t="shared" si="2"/>
        <v>1040</v>
      </c>
      <c r="J9" s="40" t="s">
        <v>23</v>
      </c>
      <c r="K9" s="47" t="s">
        <v>121</v>
      </c>
      <c r="L9" s="42" t="s">
        <v>122</v>
      </c>
    </row>
    <row r="10" spans="1:12" ht="19.5" customHeight="1" x14ac:dyDescent="0.3">
      <c r="A10" s="40">
        <v>4</v>
      </c>
      <c r="B10" s="43" t="s">
        <v>123</v>
      </c>
      <c r="C10" s="20">
        <v>1000</v>
      </c>
      <c r="D10" s="20">
        <f>C10</f>
        <v>1000</v>
      </c>
      <c r="E10" s="21" t="s">
        <v>21</v>
      </c>
      <c r="F10" s="43" t="s">
        <v>50</v>
      </c>
      <c r="G10" s="21">
        <f t="shared" si="1"/>
        <v>1000</v>
      </c>
      <c r="H10" s="43" t="s">
        <v>50</v>
      </c>
      <c r="I10" s="20">
        <f>C10</f>
        <v>1000</v>
      </c>
      <c r="J10" s="40" t="s">
        <v>23</v>
      </c>
      <c r="K10" s="47" t="s">
        <v>124</v>
      </c>
      <c r="L10" s="42" t="s">
        <v>125</v>
      </c>
    </row>
    <row r="11" spans="1:12" ht="19.5" customHeight="1" x14ac:dyDescent="0.3">
      <c r="A11" s="40">
        <v>5</v>
      </c>
      <c r="B11" s="43" t="s">
        <v>126</v>
      </c>
      <c r="C11" s="20">
        <v>500</v>
      </c>
      <c r="D11" s="20">
        <f t="shared" si="0"/>
        <v>500</v>
      </c>
      <c r="E11" s="21" t="s">
        <v>21</v>
      </c>
      <c r="F11" s="43" t="s">
        <v>127</v>
      </c>
      <c r="G11" s="21">
        <f t="shared" si="1"/>
        <v>500</v>
      </c>
      <c r="H11" s="43" t="s">
        <v>127</v>
      </c>
      <c r="I11" s="20">
        <f t="shared" si="2"/>
        <v>500</v>
      </c>
      <c r="J11" s="40" t="s">
        <v>23</v>
      </c>
      <c r="K11" s="47" t="s">
        <v>128</v>
      </c>
      <c r="L11" s="42" t="s">
        <v>129</v>
      </c>
    </row>
    <row r="12" spans="1:12" ht="19.5" customHeight="1" x14ac:dyDescent="0.3">
      <c r="A12" s="40">
        <v>6</v>
      </c>
      <c r="B12" s="43" t="s">
        <v>130</v>
      </c>
      <c r="C12" s="20">
        <v>10000</v>
      </c>
      <c r="D12" s="20">
        <f t="shared" si="0"/>
        <v>10000</v>
      </c>
      <c r="E12" s="21" t="s">
        <v>21</v>
      </c>
      <c r="F12" s="43" t="s">
        <v>131</v>
      </c>
      <c r="G12" s="21">
        <f t="shared" si="1"/>
        <v>10000</v>
      </c>
      <c r="H12" s="43" t="s">
        <v>131</v>
      </c>
      <c r="I12" s="20">
        <f t="shared" si="2"/>
        <v>10000</v>
      </c>
      <c r="J12" s="40" t="s">
        <v>23</v>
      </c>
      <c r="K12" s="47" t="s">
        <v>132</v>
      </c>
      <c r="L12" s="42" t="s">
        <v>133</v>
      </c>
    </row>
    <row r="13" spans="1:12" ht="19.5" customHeight="1" x14ac:dyDescent="0.3">
      <c r="A13" s="40">
        <v>7</v>
      </c>
      <c r="B13" s="43" t="s">
        <v>134</v>
      </c>
      <c r="C13" s="20">
        <v>2360</v>
      </c>
      <c r="D13" s="20">
        <f t="shared" si="0"/>
        <v>2360</v>
      </c>
      <c r="E13" s="21" t="s">
        <v>21</v>
      </c>
      <c r="F13" s="43" t="s">
        <v>135</v>
      </c>
      <c r="G13" s="21">
        <f t="shared" si="1"/>
        <v>2360</v>
      </c>
      <c r="H13" s="43" t="s">
        <v>135</v>
      </c>
      <c r="I13" s="20">
        <f t="shared" si="2"/>
        <v>2360</v>
      </c>
      <c r="J13" s="40" t="s">
        <v>23</v>
      </c>
      <c r="K13" s="47" t="s">
        <v>132</v>
      </c>
      <c r="L13" s="42" t="s">
        <v>136</v>
      </c>
    </row>
    <row r="14" spans="1:12" x14ac:dyDescent="0.3">
      <c r="A14" s="40">
        <v>8</v>
      </c>
      <c r="B14" s="49" t="s">
        <v>137</v>
      </c>
      <c r="C14" s="20">
        <v>4250</v>
      </c>
      <c r="D14" s="20">
        <f t="shared" si="0"/>
        <v>4250</v>
      </c>
      <c r="E14" s="21" t="s">
        <v>21</v>
      </c>
      <c r="F14" s="49" t="s">
        <v>50</v>
      </c>
      <c r="G14" s="21">
        <f t="shared" si="1"/>
        <v>4250</v>
      </c>
      <c r="H14" s="49" t="s">
        <v>50</v>
      </c>
      <c r="I14" s="20">
        <f t="shared" si="2"/>
        <v>4250</v>
      </c>
      <c r="J14" s="40" t="s">
        <v>23</v>
      </c>
      <c r="K14" s="47" t="s">
        <v>132</v>
      </c>
      <c r="L14" s="42" t="s">
        <v>138</v>
      </c>
    </row>
    <row r="15" spans="1:12" x14ac:dyDescent="0.3">
      <c r="A15" s="40">
        <v>9</v>
      </c>
      <c r="B15" s="48" t="s">
        <v>139</v>
      </c>
      <c r="C15" s="20">
        <v>890</v>
      </c>
      <c r="D15" s="20">
        <f t="shared" si="0"/>
        <v>890</v>
      </c>
      <c r="E15" s="21" t="s">
        <v>21</v>
      </c>
      <c r="F15" s="49" t="s">
        <v>135</v>
      </c>
      <c r="G15" s="21">
        <f t="shared" si="1"/>
        <v>890</v>
      </c>
      <c r="H15" s="49" t="s">
        <v>135</v>
      </c>
      <c r="I15" s="20">
        <f t="shared" si="2"/>
        <v>890</v>
      </c>
      <c r="J15" s="40" t="s">
        <v>23</v>
      </c>
      <c r="K15" s="47" t="s">
        <v>140</v>
      </c>
      <c r="L15" s="42" t="s">
        <v>141</v>
      </c>
    </row>
    <row r="16" spans="1:12" x14ac:dyDescent="0.3">
      <c r="A16" s="40">
        <v>10</v>
      </c>
      <c r="B16" s="49" t="s">
        <v>142</v>
      </c>
      <c r="C16" s="20">
        <v>1000</v>
      </c>
      <c r="D16" s="20">
        <f t="shared" si="0"/>
        <v>1000</v>
      </c>
      <c r="E16" s="21" t="s">
        <v>21</v>
      </c>
      <c r="F16" s="49" t="s">
        <v>50</v>
      </c>
      <c r="G16" s="21">
        <f t="shared" si="1"/>
        <v>1000</v>
      </c>
      <c r="H16" s="49" t="s">
        <v>50</v>
      </c>
      <c r="I16" s="20">
        <f t="shared" si="2"/>
        <v>1000</v>
      </c>
      <c r="J16" s="40" t="s">
        <v>23</v>
      </c>
      <c r="K16" s="47" t="s">
        <v>143</v>
      </c>
      <c r="L16" s="42" t="s">
        <v>144</v>
      </c>
    </row>
    <row r="17" spans="1:12" x14ac:dyDescent="0.3">
      <c r="A17" s="40">
        <v>11</v>
      </c>
      <c r="B17" s="48" t="s">
        <v>145</v>
      </c>
      <c r="C17" s="20">
        <v>1000</v>
      </c>
      <c r="D17" s="20">
        <f t="shared" si="0"/>
        <v>1000</v>
      </c>
      <c r="E17" s="21" t="s">
        <v>21</v>
      </c>
      <c r="F17" s="48" t="s">
        <v>146</v>
      </c>
      <c r="G17" s="21">
        <f t="shared" si="1"/>
        <v>1000</v>
      </c>
      <c r="H17" s="48" t="s">
        <v>146</v>
      </c>
      <c r="I17" s="20">
        <f t="shared" si="2"/>
        <v>1000</v>
      </c>
      <c r="J17" s="40" t="s">
        <v>23</v>
      </c>
      <c r="K17" s="47" t="s">
        <v>147</v>
      </c>
      <c r="L17" s="42" t="s">
        <v>148</v>
      </c>
    </row>
    <row r="18" spans="1:12" x14ac:dyDescent="0.3">
      <c r="A18" s="40">
        <v>12</v>
      </c>
      <c r="B18" s="49" t="s">
        <v>77</v>
      </c>
      <c r="C18" s="20">
        <v>380</v>
      </c>
      <c r="D18" s="20">
        <f t="shared" si="0"/>
        <v>380</v>
      </c>
      <c r="E18" s="21" t="s">
        <v>21</v>
      </c>
      <c r="F18" s="49" t="s">
        <v>43</v>
      </c>
      <c r="G18" s="21">
        <f t="shared" si="1"/>
        <v>380</v>
      </c>
      <c r="H18" s="49" t="s">
        <v>43</v>
      </c>
      <c r="I18" s="20">
        <f t="shared" si="2"/>
        <v>380</v>
      </c>
      <c r="J18" s="40" t="s">
        <v>23</v>
      </c>
      <c r="K18" s="47" t="s">
        <v>147</v>
      </c>
      <c r="L18" s="42" t="s">
        <v>149</v>
      </c>
    </row>
    <row r="19" spans="1:12" x14ac:dyDescent="0.3">
      <c r="A19" s="40">
        <v>13</v>
      </c>
      <c r="B19" s="48" t="s">
        <v>150</v>
      </c>
      <c r="C19" s="20">
        <v>1780</v>
      </c>
      <c r="D19" s="20">
        <f t="shared" si="0"/>
        <v>1780</v>
      </c>
      <c r="E19" s="21" t="s">
        <v>21</v>
      </c>
      <c r="F19" s="49" t="s">
        <v>135</v>
      </c>
      <c r="G19" s="21">
        <f t="shared" si="1"/>
        <v>1780</v>
      </c>
      <c r="H19" s="49" t="s">
        <v>135</v>
      </c>
      <c r="I19" s="20">
        <f t="shared" si="2"/>
        <v>1780</v>
      </c>
      <c r="J19" s="40" t="s">
        <v>23</v>
      </c>
      <c r="K19" s="47" t="s">
        <v>147</v>
      </c>
      <c r="L19" s="42" t="s">
        <v>151</v>
      </c>
    </row>
    <row r="20" spans="1:12" x14ac:dyDescent="0.3">
      <c r="A20" s="40">
        <v>14</v>
      </c>
      <c r="B20" s="48" t="s">
        <v>152</v>
      </c>
      <c r="C20" s="20">
        <v>900</v>
      </c>
      <c r="D20" s="20">
        <f t="shared" si="0"/>
        <v>900</v>
      </c>
      <c r="E20" s="21" t="s">
        <v>21</v>
      </c>
      <c r="F20" s="49" t="s">
        <v>69</v>
      </c>
      <c r="G20" s="21">
        <f t="shared" si="1"/>
        <v>900</v>
      </c>
      <c r="H20" s="49" t="s">
        <v>69</v>
      </c>
      <c r="I20" s="20">
        <f t="shared" si="2"/>
        <v>900</v>
      </c>
      <c r="J20" s="40" t="s">
        <v>23</v>
      </c>
      <c r="K20" s="47" t="s">
        <v>153</v>
      </c>
      <c r="L20" s="42" t="s">
        <v>154</v>
      </c>
    </row>
    <row r="21" spans="1:12" x14ac:dyDescent="0.3">
      <c r="A21" s="40">
        <v>15</v>
      </c>
      <c r="B21" s="48" t="s">
        <v>155</v>
      </c>
      <c r="C21" s="20">
        <v>4500</v>
      </c>
      <c r="D21" s="20">
        <f t="shared" si="0"/>
        <v>4500</v>
      </c>
      <c r="E21" s="21" t="s">
        <v>21</v>
      </c>
      <c r="F21" s="49" t="s">
        <v>156</v>
      </c>
      <c r="G21" s="21">
        <f t="shared" si="1"/>
        <v>4500</v>
      </c>
      <c r="H21" s="49" t="s">
        <v>156</v>
      </c>
      <c r="I21" s="20">
        <f t="shared" si="2"/>
        <v>4500</v>
      </c>
      <c r="J21" s="40" t="s">
        <v>23</v>
      </c>
      <c r="K21" s="47" t="s">
        <v>157</v>
      </c>
      <c r="L21" s="42" t="s">
        <v>158</v>
      </c>
    </row>
    <row r="22" spans="1:12" x14ac:dyDescent="0.3">
      <c r="A22" s="40">
        <v>16</v>
      </c>
      <c r="B22" s="48" t="s">
        <v>159</v>
      </c>
      <c r="C22" s="20">
        <v>1000</v>
      </c>
      <c r="D22" s="20">
        <f t="shared" si="0"/>
        <v>1000</v>
      </c>
      <c r="E22" s="21" t="s">
        <v>21</v>
      </c>
      <c r="F22" s="48" t="s">
        <v>146</v>
      </c>
      <c r="G22" s="21">
        <f t="shared" si="1"/>
        <v>1000</v>
      </c>
      <c r="H22" s="48" t="s">
        <v>146</v>
      </c>
      <c r="I22" s="20">
        <f t="shared" si="2"/>
        <v>1000</v>
      </c>
      <c r="J22" s="40" t="s">
        <v>23</v>
      </c>
      <c r="K22" s="47" t="s">
        <v>160</v>
      </c>
      <c r="L22" s="42" t="s">
        <v>161</v>
      </c>
    </row>
    <row r="23" spans="1:12" x14ac:dyDescent="0.3">
      <c r="A23" s="40">
        <v>17</v>
      </c>
      <c r="B23" s="48" t="s">
        <v>162</v>
      </c>
      <c r="C23" s="20">
        <v>4500</v>
      </c>
      <c r="D23" s="20">
        <f t="shared" si="0"/>
        <v>4500</v>
      </c>
      <c r="E23" s="21" t="s">
        <v>21</v>
      </c>
      <c r="F23" s="49" t="s">
        <v>156</v>
      </c>
      <c r="G23" s="21">
        <f t="shared" si="1"/>
        <v>4500</v>
      </c>
      <c r="H23" s="49" t="s">
        <v>156</v>
      </c>
      <c r="I23" s="20">
        <f t="shared" si="2"/>
        <v>4500</v>
      </c>
      <c r="J23" s="40" t="s">
        <v>23</v>
      </c>
      <c r="K23" s="47" t="s">
        <v>160</v>
      </c>
      <c r="L23" s="42" t="s">
        <v>163</v>
      </c>
    </row>
    <row r="24" spans="1:12" x14ac:dyDescent="0.3">
      <c r="A24" s="40">
        <v>18</v>
      </c>
      <c r="B24" s="48" t="s">
        <v>164</v>
      </c>
      <c r="C24" s="20">
        <v>6500</v>
      </c>
      <c r="D24" s="20">
        <f t="shared" si="0"/>
        <v>6500</v>
      </c>
      <c r="E24" s="21" t="s">
        <v>21</v>
      </c>
      <c r="F24" s="49" t="s">
        <v>165</v>
      </c>
      <c r="G24" s="21">
        <f t="shared" si="1"/>
        <v>6500</v>
      </c>
      <c r="H24" s="49" t="s">
        <v>165</v>
      </c>
      <c r="I24" s="20">
        <f t="shared" si="2"/>
        <v>6500</v>
      </c>
      <c r="J24" s="40" t="s">
        <v>23</v>
      </c>
      <c r="K24" s="47" t="s">
        <v>166</v>
      </c>
      <c r="L24" s="42" t="s">
        <v>167</v>
      </c>
    </row>
    <row r="25" spans="1:12" x14ac:dyDescent="0.3">
      <c r="A25" s="40">
        <v>19</v>
      </c>
      <c r="B25" s="43" t="s">
        <v>168</v>
      </c>
      <c r="C25" s="20">
        <v>6590</v>
      </c>
      <c r="D25" s="20">
        <f t="shared" si="0"/>
        <v>6590</v>
      </c>
      <c r="E25" s="21" t="s">
        <v>21</v>
      </c>
      <c r="F25" s="49" t="s">
        <v>169</v>
      </c>
      <c r="G25" s="21">
        <f t="shared" si="1"/>
        <v>6590</v>
      </c>
      <c r="H25" s="49" t="s">
        <v>169</v>
      </c>
      <c r="I25" s="20">
        <f t="shared" si="2"/>
        <v>6590</v>
      </c>
      <c r="J25" s="40" t="s">
        <v>23</v>
      </c>
      <c r="K25" s="47" t="s">
        <v>166</v>
      </c>
      <c r="L25" s="42" t="s">
        <v>170</v>
      </c>
    </row>
    <row r="26" spans="1:12" ht="21" thickBot="1" x14ac:dyDescent="0.35">
      <c r="A26" s="65"/>
      <c r="B26" s="66"/>
      <c r="C26" s="50">
        <f>SUM(C7:C25)</f>
        <v>49050</v>
      </c>
      <c r="D26" s="50">
        <f>SUM(D7:D25)</f>
        <v>49050</v>
      </c>
      <c r="E26" s="51"/>
      <c r="F26" s="52"/>
      <c r="G26" s="51">
        <f>SUM(G7:G25)</f>
        <v>49050</v>
      </c>
      <c r="H26" s="52"/>
      <c r="I26" s="50">
        <f>SUM(I7:I25)</f>
        <v>49050</v>
      </c>
      <c r="J26" s="65"/>
      <c r="K26" s="65"/>
      <c r="L26" s="65"/>
    </row>
    <row r="27" spans="1:12" ht="21" thickTop="1" x14ac:dyDescent="0.3"/>
  </sheetData>
  <mergeCells count="6">
    <mergeCell ref="A1:K1"/>
    <mergeCell ref="A2:K2"/>
    <mergeCell ref="A3:K3"/>
    <mergeCell ref="B5:B6"/>
    <mergeCell ref="C5:C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034990-8951-4775-A440-60E6FFB4D821}">
  <sheetPr>
    <tabColor rgb="FF00B050"/>
  </sheetPr>
  <dimension ref="A1:L19"/>
  <sheetViews>
    <sheetView zoomScale="110" zoomScaleNormal="110" workbookViewId="0">
      <selection activeCell="A5" sqref="A5:L6"/>
    </sheetView>
  </sheetViews>
  <sheetFormatPr defaultRowHeight="20.25" x14ac:dyDescent="0.3"/>
  <cols>
    <col min="1" max="1" width="6.25" style="34" bestFit="1" customWidth="1"/>
    <col min="2" max="2" width="43.125" style="35" customWidth="1"/>
    <col min="3" max="3" width="11.5" style="35" customWidth="1"/>
    <col min="4" max="4" width="11.625" style="35" customWidth="1"/>
    <col min="5" max="5" width="12" style="34" customWidth="1"/>
    <col min="6" max="6" width="25" style="35" customWidth="1"/>
    <col min="7" max="7" width="13.875" style="34" customWidth="1"/>
    <col min="8" max="8" width="25" style="35" customWidth="1"/>
    <col min="9" max="9" width="11.5" style="35" customWidth="1"/>
    <col min="10" max="10" width="12.625" style="34" bestFit="1" customWidth="1"/>
    <col min="11" max="11" width="10.75" style="34" customWidth="1"/>
    <col min="12" max="12" width="13.125" style="35" customWidth="1"/>
    <col min="13" max="16384" width="9" style="35"/>
  </cols>
  <sheetData>
    <row r="1" spans="1:12" x14ac:dyDescent="0.3">
      <c r="A1" s="111" t="s">
        <v>171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 t="s">
        <v>1</v>
      </c>
    </row>
    <row r="2" spans="1:12" x14ac:dyDescent="0.3">
      <c r="A2" s="111" t="s">
        <v>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3"/>
    </row>
    <row r="3" spans="1:12" x14ac:dyDescent="0.3">
      <c r="A3" s="111" t="s">
        <v>172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3"/>
    </row>
    <row r="4" spans="1:12" x14ac:dyDescent="0.3">
      <c r="A4" s="114"/>
      <c r="B4" s="114"/>
      <c r="C4" s="114"/>
      <c r="D4" s="114"/>
      <c r="E4" s="115"/>
      <c r="F4" s="114"/>
      <c r="G4" s="115"/>
      <c r="H4" s="114"/>
      <c r="I4" s="114"/>
      <c r="J4" s="115"/>
      <c r="K4" s="114"/>
      <c r="L4" s="113"/>
    </row>
    <row r="5" spans="1:12" ht="21" customHeight="1" x14ac:dyDescent="0.3">
      <c r="A5" s="116" t="s">
        <v>4</v>
      </c>
      <c r="B5" s="117" t="s">
        <v>5</v>
      </c>
      <c r="C5" s="103" t="s">
        <v>637</v>
      </c>
      <c r="D5" s="105" t="s">
        <v>6</v>
      </c>
      <c r="E5" s="105" t="s">
        <v>7</v>
      </c>
      <c r="F5" s="105" t="s">
        <v>9</v>
      </c>
      <c r="G5" s="105" t="s">
        <v>8</v>
      </c>
      <c r="H5" s="105" t="s">
        <v>639</v>
      </c>
      <c r="I5" s="105" t="s">
        <v>10</v>
      </c>
      <c r="J5" s="105" t="s">
        <v>11</v>
      </c>
      <c r="K5" s="118" t="s">
        <v>12</v>
      </c>
      <c r="L5" s="118"/>
    </row>
    <row r="6" spans="1:12" ht="21" customHeight="1" x14ac:dyDescent="0.3">
      <c r="A6" s="119"/>
      <c r="B6" s="117"/>
      <c r="C6" s="103"/>
      <c r="D6" s="109"/>
      <c r="E6" s="109"/>
      <c r="F6" s="109"/>
      <c r="G6" s="109"/>
      <c r="H6" s="109"/>
      <c r="I6" s="109" t="s">
        <v>13</v>
      </c>
      <c r="J6" s="109" t="s">
        <v>14</v>
      </c>
      <c r="K6" s="120" t="s">
        <v>15</v>
      </c>
      <c r="L6" s="120" t="s">
        <v>16</v>
      </c>
    </row>
    <row r="7" spans="1:12" ht="19.5" customHeight="1" x14ac:dyDescent="0.3">
      <c r="A7" s="40">
        <v>1</v>
      </c>
      <c r="B7" s="68" t="s">
        <v>173</v>
      </c>
      <c r="C7" s="20">
        <v>785</v>
      </c>
      <c r="D7" s="20">
        <f>C7</f>
        <v>785</v>
      </c>
      <c r="E7" s="21" t="s">
        <v>21</v>
      </c>
      <c r="F7" s="49" t="s">
        <v>64</v>
      </c>
      <c r="G7" s="21">
        <f>C7</f>
        <v>785</v>
      </c>
      <c r="H7" s="49" t="s">
        <v>64</v>
      </c>
      <c r="I7" s="20">
        <f>C7</f>
        <v>785</v>
      </c>
      <c r="J7" s="40" t="s">
        <v>23</v>
      </c>
      <c r="K7" s="47" t="s">
        <v>174</v>
      </c>
      <c r="L7" s="47" t="s">
        <v>175</v>
      </c>
    </row>
    <row r="8" spans="1:12" ht="19.5" customHeight="1" x14ac:dyDescent="0.3">
      <c r="A8" s="40">
        <v>2</v>
      </c>
      <c r="B8" s="68" t="s">
        <v>176</v>
      </c>
      <c r="C8" s="20">
        <v>920</v>
      </c>
      <c r="D8" s="20">
        <f t="shared" ref="D8:D15" si="0">C8</f>
        <v>920</v>
      </c>
      <c r="E8" s="21" t="s">
        <v>21</v>
      </c>
      <c r="F8" s="43" t="s">
        <v>46</v>
      </c>
      <c r="G8" s="21">
        <f t="shared" ref="G8:G17" si="1">C8</f>
        <v>920</v>
      </c>
      <c r="H8" s="43" t="s">
        <v>46</v>
      </c>
      <c r="I8" s="20">
        <f t="shared" ref="I8:I15" si="2">C8</f>
        <v>920</v>
      </c>
      <c r="J8" s="40" t="s">
        <v>23</v>
      </c>
      <c r="K8" s="47" t="s">
        <v>177</v>
      </c>
      <c r="L8" s="47" t="s">
        <v>178</v>
      </c>
    </row>
    <row r="9" spans="1:12" ht="19.5" customHeight="1" x14ac:dyDescent="0.3">
      <c r="A9" s="40">
        <v>3</v>
      </c>
      <c r="B9" s="68" t="s">
        <v>179</v>
      </c>
      <c r="C9" s="20">
        <v>1000</v>
      </c>
      <c r="D9" s="20">
        <f t="shared" si="0"/>
        <v>1000</v>
      </c>
      <c r="E9" s="21" t="s">
        <v>21</v>
      </c>
      <c r="F9" s="43" t="s">
        <v>146</v>
      </c>
      <c r="G9" s="21">
        <f t="shared" si="1"/>
        <v>1000</v>
      </c>
      <c r="H9" s="43" t="s">
        <v>146</v>
      </c>
      <c r="I9" s="20">
        <f t="shared" si="2"/>
        <v>1000</v>
      </c>
      <c r="J9" s="40" t="s">
        <v>23</v>
      </c>
      <c r="K9" s="47" t="s">
        <v>177</v>
      </c>
      <c r="L9" s="47" t="s">
        <v>180</v>
      </c>
    </row>
    <row r="10" spans="1:12" ht="19.5" customHeight="1" x14ac:dyDescent="0.3">
      <c r="A10" s="40">
        <v>4</v>
      </c>
      <c r="B10" s="68" t="s">
        <v>181</v>
      </c>
      <c r="C10" s="20">
        <v>4500</v>
      </c>
      <c r="D10" s="20">
        <f t="shared" si="0"/>
        <v>4500</v>
      </c>
      <c r="E10" s="21" t="s">
        <v>21</v>
      </c>
      <c r="F10" s="49" t="s">
        <v>156</v>
      </c>
      <c r="G10" s="21">
        <f t="shared" si="1"/>
        <v>4500</v>
      </c>
      <c r="H10" s="49" t="s">
        <v>156</v>
      </c>
      <c r="I10" s="20">
        <f t="shared" si="2"/>
        <v>4500</v>
      </c>
      <c r="J10" s="40" t="s">
        <v>23</v>
      </c>
      <c r="K10" s="47" t="s">
        <v>177</v>
      </c>
      <c r="L10" s="47" t="s">
        <v>182</v>
      </c>
    </row>
    <row r="11" spans="1:12" ht="19.5" customHeight="1" x14ac:dyDescent="0.3">
      <c r="A11" s="40">
        <v>5</v>
      </c>
      <c r="B11" s="68" t="s">
        <v>183</v>
      </c>
      <c r="C11" s="20">
        <v>1215</v>
      </c>
      <c r="D11" s="20">
        <f t="shared" si="0"/>
        <v>1215</v>
      </c>
      <c r="E11" s="21" t="s">
        <v>21</v>
      </c>
      <c r="F11" s="49" t="s">
        <v>184</v>
      </c>
      <c r="G11" s="21">
        <f t="shared" si="1"/>
        <v>1215</v>
      </c>
      <c r="H11" s="49" t="s">
        <v>184</v>
      </c>
      <c r="I11" s="20">
        <f t="shared" si="2"/>
        <v>1215</v>
      </c>
      <c r="J11" s="40" t="s">
        <v>23</v>
      </c>
      <c r="K11" s="47" t="s">
        <v>185</v>
      </c>
      <c r="L11" s="47" t="s">
        <v>186</v>
      </c>
    </row>
    <row r="12" spans="1:12" ht="19.5" customHeight="1" x14ac:dyDescent="0.3">
      <c r="A12" s="40">
        <v>6</v>
      </c>
      <c r="B12" s="68" t="s">
        <v>187</v>
      </c>
      <c r="C12" s="20">
        <v>2255</v>
      </c>
      <c r="D12" s="20">
        <f t="shared" si="0"/>
        <v>2255</v>
      </c>
      <c r="E12" s="21" t="s">
        <v>21</v>
      </c>
      <c r="F12" s="49" t="s">
        <v>100</v>
      </c>
      <c r="G12" s="21">
        <f t="shared" si="1"/>
        <v>2255</v>
      </c>
      <c r="H12" s="49" t="s">
        <v>100</v>
      </c>
      <c r="I12" s="20">
        <f t="shared" si="2"/>
        <v>2255</v>
      </c>
      <c r="J12" s="40" t="s">
        <v>23</v>
      </c>
      <c r="K12" s="47" t="s">
        <v>188</v>
      </c>
      <c r="L12" s="47" t="s">
        <v>189</v>
      </c>
    </row>
    <row r="13" spans="1:12" ht="19.5" customHeight="1" x14ac:dyDescent="0.3">
      <c r="A13" s="40">
        <v>7</v>
      </c>
      <c r="B13" s="68" t="s">
        <v>190</v>
      </c>
      <c r="C13" s="20">
        <v>2252.5</v>
      </c>
      <c r="D13" s="20">
        <f t="shared" si="0"/>
        <v>2252.5</v>
      </c>
      <c r="E13" s="21" t="s">
        <v>21</v>
      </c>
      <c r="F13" s="49" t="s">
        <v>191</v>
      </c>
      <c r="G13" s="21">
        <f t="shared" si="1"/>
        <v>2252.5</v>
      </c>
      <c r="H13" s="49" t="s">
        <v>191</v>
      </c>
      <c r="I13" s="20">
        <f t="shared" si="2"/>
        <v>2252.5</v>
      </c>
      <c r="J13" s="40" t="s">
        <v>23</v>
      </c>
      <c r="K13" s="47" t="s">
        <v>192</v>
      </c>
      <c r="L13" s="47" t="s">
        <v>193</v>
      </c>
    </row>
    <row r="14" spans="1:12" ht="19.5" customHeight="1" x14ac:dyDescent="0.3">
      <c r="A14" s="40">
        <v>8</v>
      </c>
      <c r="B14" s="68" t="s">
        <v>194</v>
      </c>
      <c r="C14" s="20">
        <v>2000</v>
      </c>
      <c r="D14" s="20">
        <f t="shared" si="0"/>
        <v>2000</v>
      </c>
      <c r="E14" s="21" t="s">
        <v>21</v>
      </c>
      <c r="F14" s="49" t="s">
        <v>100</v>
      </c>
      <c r="G14" s="21">
        <f t="shared" si="1"/>
        <v>2000</v>
      </c>
      <c r="H14" s="49" t="s">
        <v>100</v>
      </c>
      <c r="I14" s="20">
        <f t="shared" si="2"/>
        <v>2000</v>
      </c>
      <c r="J14" s="40" t="s">
        <v>23</v>
      </c>
      <c r="K14" s="47" t="s">
        <v>195</v>
      </c>
      <c r="L14" s="47" t="s">
        <v>196</v>
      </c>
    </row>
    <row r="15" spans="1:12" ht="19.5" customHeight="1" x14ac:dyDescent="0.3">
      <c r="A15" s="40">
        <v>9</v>
      </c>
      <c r="B15" s="68" t="s">
        <v>77</v>
      </c>
      <c r="C15" s="20">
        <v>380</v>
      </c>
      <c r="D15" s="20">
        <f t="shared" si="0"/>
        <v>380</v>
      </c>
      <c r="E15" s="21" t="s">
        <v>21</v>
      </c>
      <c r="F15" s="49" t="s">
        <v>43</v>
      </c>
      <c r="G15" s="21">
        <f t="shared" si="1"/>
        <v>380</v>
      </c>
      <c r="H15" s="49" t="s">
        <v>43</v>
      </c>
      <c r="I15" s="20">
        <f t="shared" si="2"/>
        <v>380</v>
      </c>
      <c r="J15" s="40" t="s">
        <v>23</v>
      </c>
      <c r="K15" s="47" t="s">
        <v>197</v>
      </c>
      <c r="L15" s="47" t="s">
        <v>198</v>
      </c>
    </row>
    <row r="16" spans="1:12" ht="19.5" customHeight="1" x14ac:dyDescent="0.3">
      <c r="A16" s="40">
        <v>10</v>
      </c>
      <c r="B16" s="68" t="s">
        <v>199</v>
      </c>
      <c r="C16" s="20">
        <v>1181</v>
      </c>
      <c r="D16" s="20">
        <f>C16</f>
        <v>1181</v>
      </c>
      <c r="E16" s="21" t="s">
        <v>21</v>
      </c>
      <c r="F16" s="49" t="s">
        <v>184</v>
      </c>
      <c r="G16" s="21">
        <f t="shared" si="1"/>
        <v>1181</v>
      </c>
      <c r="H16" s="49" t="s">
        <v>184</v>
      </c>
      <c r="I16" s="20">
        <f>C16</f>
        <v>1181</v>
      </c>
      <c r="J16" s="40" t="s">
        <v>23</v>
      </c>
      <c r="K16" s="47" t="s">
        <v>200</v>
      </c>
      <c r="L16" s="47" t="s">
        <v>201</v>
      </c>
    </row>
    <row r="17" spans="1:12" ht="19.5" customHeight="1" x14ac:dyDescent="0.3">
      <c r="A17" s="40">
        <v>11</v>
      </c>
      <c r="B17" s="68" t="s">
        <v>87</v>
      </c>
      <c r="C17" s="20">
        <v>500</v>
      </c>
      <c r="D17" s="20">
        <f>C17</f>
        <v>500</v>
      </c>
      <c r="E17" s="21" t="s">
        <v>21</v>
      </c>
      <c r="F17" s="49" t="s">
        <v>50</v>
      </c>
      <c r="G17" s="21">
        <f t="shared" si="1"/>
        <v>500</v>
      </c>
      <c r="H17" s="49" t="s">
        <v>50</v>
      </c>
      <c r="I17" s="20">
        <f>C17</f>
        <v>500</v>
      </c>
      <c r="J17" s="40" t="s">
        <v>23</v>
      </c>
      <c r="K17" s="47" t="s">
        <v>200</v>
      </c>
      <c r="L17" s="47" t="s">
        <v>202</v>
      </c>
    </row>
    <row r="18" spans="1:12" ht="21" thickBot="1" x14ac:dyDescent="0.35">
      <c r="C18" s="69">
        <f>SUM(C7:C17)</f>
        <v>16988.5</v>
      </c>
      <c r="D18" s="69">
        <f>SUM(D7:D17)</f>
        <v>16988.5</v>
      </c>
      <c r="E18" s="70"/>
      <c r="F18" s="52"/>
      <c r="G18" s="71">
        <f>SUM(G7:G17)</f>
        <v>16988.5</v>
      </c>
      <c r="H18" s="52"/>
      <c r="I18" s="69">
        <f>SUM(I7:I17)</f>
        <v>16988.5</v>
      </c>
    </row>
    <row r="19" spans="1:12" ht="21" thickTop="1" x14ac:dyDescent="0.3"/>
  </sheetData>
  <mergeCells count="6">
    <mergeCell ref="A1:K1"/>
    <mergeCell ref="A2:K2"/>
    <mergeCell ref="A3:K3"/>
    <mergeCell ref="B5:B6"/>
    <mergeCell ref="C5:C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01E18C-3645-44B3-98BA-7CC2AD28CD6B}">
  <sheetPr>
    <tabColor rgb="FF00B050"/>
  </sheetPr>
  <dimension ref="A1:M36"/>
  <sheetViews>
    <sheetView zoomScale="110" zoomScaleNormal="110" workbookViewId="0">
      <selection activeCell="A5" sqref="A5:L6"/>
    </sheetView>
  </sheetViews>
  <sheetFormatPr defaultRowHeight="20.25" x14ac:dyDescent="0.3"/>
  <cols>
    <col min="1" max="1" width="6.25" style="34" bestFit="1" customWidth="1"/>
    <col min="2" max="2" width="43.75" style="35" customWidth="1"/>
    <col min="3" max="3" width="12.5" style="3" customWidth="1"/>
    <col min="4" max="4" width="13.125" style="3" customWidth="1"/>
    <col min="5" max="5" width="12" style="34" customWidth="1"/>
    <col min="6" max="6" width="24" style="35" bestFit="1" customWidth="1"/>
    <col min="7" max="7" width="13.75" style="34" customWidth="1"/>
    <col min="8" max="8" width="24" style="35" bestFit="1" customWidth="1"/>
    <col min="9" max="9" width="12.375" style="35" customWidth="1"/>
    <col min="10" max="10" width="12.625" style="34" bestFit="1" customWidth="1"/>
    <col min="11" max="11" width="10.75" style="34" customWidth="1"/>
    <col min="12" max="12" width="12.125" style="34" customWidth="1"/>
    <col min="13" max="16384" width="9" style="35"/>
  </cols>
  <sheetData>
    <row r="1" spans="1:13" x14ac:dyDescent="0.3">
      <c r="A1" s="111" t="s">
        <v>203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1"/>
    </row>
    <row r="2" spans="1:13" x14ac:dyDescent="0.3">
      <c r="A2" s="111" t="s">
        <v>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34"/>
    </row>
    <row r="3" spans="1:13" x14ac:dyDescent="0.3">
      <c r="A3" s="111" t="s">
        <v>204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1"/>
    </row>
    <row r="4" spans="1:13" x14ac:dyDescent="0.3">
      <c r="A4" s="115"/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5" spans="1:13" ht="21" customHeight="1" x14ac:dyDescent="0.3">
      <c r="A5" s="121" t="s">
        <v>4</v>
      </c>
      <c r="B5" s="121" t="s">
        <v>5</v>
      </c>
      <c r="C5" s="103" t="s">
        <v>637</v>
      </c>
      <c r="D5" s="121" t="s">
        <v>6</v>
      </c>
      <c r="E5" s="121" t="s">
        <v>7</v>
      </c>
      <c r="F5" s="122" t="s">
        <v>9</v>
      </c>
      <c r="G5" s="122" t="s">
        <v>8</v>
      </c>
      <c r="H5" s="122" t="s">
        <v>639</v>
      </c>
      <c r="I5" s="105" t="s">
        <v>10</v>
      </c>
      <c r="J5" s="105" t="s">
        <v>11</v>
      </c>
      <c r="K5" s="123" t="s">
        <v>12</v>
      </c>
      <c r="L5" s="124"/>
    </row>
    <row r="6" spans="1:13" ht="21" customHeight="1" x14ac:dyDescent="0.3">
      <c r="A6" s="125"/>
      <c r="B6" s="125"/>
      <c r="C6" s="103"/>
      <c r="D6" s="125"/>
      <c r="E6" s="125"/>
      <c r="F6" s="126"/>
      <c r="G6" s="126"/>
      <c r="H6" s="126"/>
      <c r="I6" s="109" t="s">
        <v>13</v>
      </c>
      <c r="J6" s="109" t="s">
        <v>14</v>
      </c>
      <c r="K6" s="120" t="s">
        <v>15</v>
      </c>
      <c r="L6" s="120" t="s">
        <v>16</v>
      </c>
    </row>
    <row r="7" spans="1:13" ht="19.5" customHeight="1" x14ac:dyDescent="0.3">
      <c r="A7" s="40">
        <v>1</v>
      </c>
      <c r="B7" s="44" t="s">
        <v>176</v>
      </c>
      <c r="C7" s="20">
        <v>680</v>
      </c>
      <c r="D7" s="20">
        <f>C7</f>
        <v>680</v>
      </c>
      <c r="E7" s="21" t="s">
        <v>21</v>
      </c>
      <c r="F7" s="49" t="s">
        <v>46</v>
      </c>
      <c r="G7" s="21">
        <f>C7</f>
        <v>680</v>
      </c>
      <c r="H7" s="49" t="s">
        <v>46</v>
      </c>
      <c r="I7" s="20">
        <f>C7</f>
        <v>680</v>
      </c>
      <c r="J7" s="40" t="s">
        <v>23</v>
      </c>
      <c r="K7" s="47" t="s">
        <v>205</v>
      </c>
      <c r="L7" s="47" t="s">
        <v>206</v>
      </c>
    </row>
    <row r="8" spans="1:13" ht="19.5" customHeight="1" x14ac:dyDescent="0.3">
      <c r="A8" s="40">
        <v>2</v>
      </c>
      <c r="B8" s="44" t="s">
        <v>207</v>
      </c>
      <c r="C8" s="20">
        <v>4500</v>
      </c>
      <c r="D8" s="20">
        <f t="shared" ref="D8:D34" si="0">C8</f>
        <v>4500</v>
      </c>
      <c r="E8" s="21" t="s">
        <v>21</v>
      </c>
      <c r="F8" s="49" t="s">
        <v>156</v>
      </c>
      <c r="G8" s="21">
        <f t="shared" ref="G8:G34" si="1">C8</f>
        <v>4500</v>
      </c>
      <c r="H8" s="49" t="s">
        <v>156</v>
      </c>
      <c r="I8" s="20">
        <f t="shared" ref="I8:I34" si="2">C8</f>
        <v>4500</v>
      </c>
      <c r="J8" s="40" t="s">
        <v>23</v>
      </c>
      <c r="K8" s="47" t="s">
        <v>208</v>
      </c>
      <c r="L8" s="47" t="s">
        <v>209</v>
      </c>
    </row>
    <row r="9" spans="1:13" ht="19.5" customHeight="1" x14ac:dyDescent="0.3">
      <c r="A9" s="40">
        <v>3</v>
      </c>
      <c r="B9" s="44" t="s">
        <v>90</v>
      </c>
      <c r="C9" s="20">
        <v>1000</v>
      </c>
      <c r="D9" s="20">
        <f t="shared" si="0"/>
        <v>1000</v>
      </c>
      <c r="E9" s="21" t="s">
        <v>21</v>
      </c>
      <c r="F9" s="49" t="s">
        <v>210</v>
      </c>
      <c r="G9" s="21">
        <f t="shared" si="1"/>
        <v>1000</v>
      </c>
      <c r="H9" s="49" t="s">
        <v>210</v>
      </c>
      <c r="I9" s="20">
        <f t="shared" si="2"/>
        <v>1000</v>
      </c>
      <c r="J9" s="40" t="s">
        <v>23</v>
      </c>
      <c r="K9" s="47" t="s">
        <v>208</v>
      </c>
      <c r="L9" s="47" t="s">
        <v>211</v>
      </c>
    </row>
    <row r="10" spans="1:13" ht="19.5" customHeight="1" x14ac:dyDescent="0.3">
      <c r="A10" s="40">
        <v>4</v>
      </c>
      <c r="B10" s="44" t="s">
        <v>212</v>
      </c>
      <c r="C10" s="20">
        <v>3350</v>
      </c>
      <c r="D10" s="20">
        <f t="shared" si="0"/>
        <v>3350</v>
      </c>
      <c r="E10" s="21" t="s">
        <v>21</v>
      </c>
      <c r="F10" s="43" t="s">
        <v>43</v>
      </c>
      <c r="G10" s="21">
        <f t="shared" si="1"/>
        <v>3350</v>
      </c>
      <c r="H10" s="43" t="s">
        <v>43</v>
      </c>
      <c r="I10" s="20">
        <f t="shared" si="2"/>
        <v>3350</v>
      </c>
      <c r="J10" s="40" t="s">
        <v>23</v>
      </c>
      <c r="K10" s="47" t="s">
        <v>208</v>
      </c>
      <c r="L10" s="47" t="s">
        <v>213</v>
      </c>
    </row>
    <row r="11" spans="1:13" ht="19.5" customHeight="1" x14ac:dyDescent="0.3">
      <c r="A11" s="40">
        <v>5</v>
      </c>
      <c r="B11" s="44" t="s">
        <v>214</v>
      </c>
      <c r="C11" s="20">
        <v>2250</v>
      </c>
      <c r="D11" s="20">
        <f t="shared" si="0"/>
        <v>2250</v>
      </c>
      <c r="E11" s="21" t="s">
        <v>21</v>
      </c>
      <c r="F11" s="43" t="s">
        <v>43</v>
      </c>
      <c r="G11" s="21">
        <f t="shared" si="1"/>
        <v>2250</v>
      </c>
      <c r="H11" s="43" t="s">
        <v>43</v>
      </c>
      <c r="I11" s="20">
        <f t="shared" si="2"/>
        <v>2250</v>
      </c>
      <c r="J11" s="40" t="s">
        <v>23</v>
      </c>
      <c r="K11" s="47" t="s">
        <v>208</v>
      </c>
      <c r="L11" s="47" t="s">
        <v>215</v>
      </c>
    </row>
    <row r="12" spans="1:13" ht="19.5" customHeight="1" x14ac:dyDescent="0.3">
      <c r="A12" s="40">
        <v>6</v>
      </c>
      <c r="B12" s="44" t="s">
        <v>216</v>
      </c>
      <c r="C12" s="20">
        <v>1950</v>
      </c>
      <c r="D12" s="20">
        <f t="shared" si="0"/>
        <v>1950</v>
      </c>
      <c r="E12" s="21" t="s">
        <v>21</v>
      </c>
      <c r="F12" s="43" t="s">
        <v>100</v>
      </c>
      <c r="G12" s="21">
        <f t="shared" si="1"/>
        <v>1950</v>
      </c>
      <c r="H12" s="43" t="s">
        <v>100</v>
      </c>
      <c r="I12" s="20">
        <f t="shared" si="2"/>
        <v>1950</v>
      </c>
      <c r="J12" s="40" t="s">
        <v>23</v>
      </c>
      <c r="K12" s="47" t="s">
        <v>208</v>
      </c>
      <c r="L12" s="47" t="s">
        <v>217</v>
      </c>
    </row>
    <row r="13" spans="1:13" ht="19.5" customHeight="1" x14ac:dyDescent="0.3">
      <c r="A13" s="40">
        <v>7</v>
      </c>
      <c r="B13" s="72" t="s">
        <v>218</v>
      </c>
      <c r="C13" s="20">
        <v>2500</v>
      </c>
      <c r="D13" s="20">
        <f t="shared" si="0"/>
        <v>2500</v>
      </c>
      <c r="E13" s="21" t="s">
        <v>21</v>
      </c>
      <c r="F13" s="49" t="s">
        <v>100</v>
      </c>
      <c r="G13" s="21">
        <f t="shared" si="1"/>
        <v>2500</v>
      </c>
      <c r="H13" s="49" t="s">
        <v>100</v>
      </c>
      <c r="I13" s="20">
        <f t="shared" si="2"/>
        <v>2500</v>
      </c>
      <c r="J13" s="40" t="s">
        <v>23</v>
      </c>
      <c r="K13" s="47" t="s">
        <v>219</v>
      </c>
      <c r="L13" s="47" t="s">
        <v>220</v>
      </c>
    </row>
    <row r="14" spans="1:13" x14ac:dyDescent="0.3">
      <c r="A14" s="40">
        <v>8</v>
      </c>
      <c r="B14" s="48" t="s">
        <v>77</v>
      </c>
      <c r="C14" s="20">
        <v>2170</v>
      </c>
      <c r="D14" s="20">
        <f t="shared" si="0"/>
        <v>2170</v>
      </c>
      <c r="E14" s="21" t="s">
        <v>21</v>
      </c>
      <c r="F14" s="49" t="s">
        <v>43</v>
      </c>
      <c r="G14" s="21">
        <f t="shared" si="1"/>
        <v>2170</v>
      </c>
      <c r="H14" s="49" t="s">
        <v>43</v>
      </c>
      <c r="I14" s="20">
        <f t="shared" si="2"/>
        <v>2170</v>
      </c>
      <c r="J14" s="40" t="s">
        <v>23</v>
      </c>
      <c r="K14" s="47" t="s">
        <v>221</v>
      </c>
      <c r="L14" s="40" t="s">
        <v>222</v>
      </c>
    </row>
    <row r="15" spans="1:13" x14ac:dyDescent="0.3">
      <c r="A15" s="40">
        <v>9</v>
      </c>
      <c r="B15" s="48" t="s">
        <v>223</v>
      </c>
      <c r="C15" s="20">
        <v>300</v>
      </c>
      <c r="D15" s="20">
        <f t="shared" si="0"/>
        <v>300</v>
      </c>
      <c r="E15" s="21" t="s">
        <v>21</v>
      </c>
      <c r="F15" s="49" t="s">
        <v>100</v>
      </c>
      <c r="G15" s="21">
        <f t="shared" si="1"/>
        <v>300</v>
      </c>
      <c r="H15" s="49" t="s">
        <v>100</v>
      </c>
      <c r="I15" s="20">
        <f t="shared" si="2"/>
        <v>300</v>
      </c>
      <c r="J15" s="40" t="s">
        <v>23</v>
      </c>
      <c r="K15" s="47" t="s">
        <v>224</v>
      </c>
      <c r="L15" s="40" t="s">
        <v>225</v>
      </c>
    </row>
    <row r="16" spans="1:13" x14ac:dyDescent="0.3">
      <c r="A16" s="40">
        <v>10</v>
      </c>
      <c r="B16" s="48" t="s">
        <v>77</v>
      </c>
      <c r="C16" s="20">
        <v>1119</v>
      </c>
      <c r="D16" s="20">
        <f t="shared" si="0"/>
        <v>1119</v>
      </c>
      <c r="E16" s="21" t="s">
        <v>21</v>
      </c>
      <c r="F16" s="49" t="s">
        <v>43</v>
      </c>
      <c r="G16" s="21">
        <f t="shared" si="1"/>
        <v>1119</v>
      </c>
      <c r="H16" s="49" t="s">
        <v>43</v>
      </c>
      <c r="I16" s="20">
        <f t="shared" si="2"/>
        <v>1119</v>
      </c>
      <c r="J16" s="40" t="s">
        <v>23</v>
      </c>
      <c r="K16" s="47" t="s">
        <v>224</v>
      </c>
      <c r="L16" s="40" t="s">
        <v>226</v>
      </c>
    </row>
    <row r="17" spans="1:12" x14ac:dyDescent="0.3">
      <c r="A17" s="40">
        <v>11</v>
      </c>
      <c r="B17" s="44" t="s">
        <v>227</v>
      </c>
      <c r="C17" s="20">
        <v>610</v>
      </c>
      <c r="D17" s="20">
        <f t="shared" si="0"/>
        <v>610</v>
      </c>
      <c r="E17" s="40" t="s">
        <v>21</v>
      </c>
      <c r="F17" s="49" t="s">
        <v>100</v>
      </c>
      <c r="G17" s="21">
        <f t="shared" si="1"/>
        <v>610</v>
      </c>
      <c r="H17" s="49" t="s">
        <v>100</v>
      </c>
      <c r="I17" s="20">
        <f t="shared" si="2"/>
        <v>610</v>
      </c>
      <c r="J17" s="40" t="s">
        <v>23</v>
      </c>
      <c r="K17" s="47" t="s">
        <v>228</v>
      </c>
      <c r="L17" s="40" t="s">
        <v>229</v>
      </c>
    </row>
    <row r="18" spans="1:12" x14ac:dyDescent="0.3">
      <c r="A18" s="40">
        <v>12</v>
      </c>
      <c r="B18" s="48" t="s">
        <v>230</v>
      </c>
      <c r="C18" s="20">
        <v>1360</v>
      </c>
      <c r="D18" s="20">
        <f t="shared" si="0"/>
        <v>1360</v>
      </c>
      <c r="E18" s="40" t="s">
        <v>21</v>
      </c>
      <c r="F18" s="49" t="s">
        <v>43</v>
      </c>
      <c r="G18" s="21">
        <f t="shared" si="1"/>
        <v>1360</v>
      </c>
      <c r="H18" s="49" t="s">
        <v>43</v>
      </c>
      <c r="I18" s="20">
        <f t="shared" si="2"/>
        <v>1360</v>
      </c>
      <c r="J18" s="40" t="s">
        <v>23</v>
      </c>
      <c r="K18" s="47" t="s">
        <v>228</v>
      </c>
      <c r="L18" s="40" t="s">
        <v>231</v>
      </c>
    </row>
    <row r="19" spans="1:12" x14ac:dyDescent="0.3">
      <c r="A19" s="40">
        <v>13</v>
      </c>
      <c r="B19" s="48" t="s">
        <v>232</v>
      </c>
      <c r="C19" s="20">
        <v>1100</v>
      </c>
      <c r="D19" s="20">
        <f t="shared" si="0"/>
        <v>1100</v>
      </c>
      <c r="E19" s="40" t="s">
        <v>21</v>
      </c>
      <c r="F19" s="49" t="s">
        <v>43</v>
      </c>
      <c r="G19" s="21">
        <f t="shared" si="1"/>
        <v>1100</v>
      </c>
      <c r="H19" s="49" t="s">
        <v>43</v>
      </c>
      <c r="I19" s="20">
        <f t="shared" si="2"/>
        <v>1100</v>
      </c>
      <c r="J19" s="40" t="s">
        <v>23</v>
      </c>
      <c r="K19" s="47" t="s">
        <v>233</v>
      </c>
      <c r="L19" s="40" t="s">
        <v>234</v>
      </c>
    </row>
    <row r="20" spans="1:12" x14ac:dyDescent="0.3">
      <c r="A20" s="40">
        <v>14</v>
      </c>
      <c r="B20" s="48" t="s">
        <v>235</v>
      </c>
      <c r="C20" s="20">
        <v>15000</v>
      </c>
      <c r="D20" s="20">
        <f t="shared" si="0"/>
        <v>15000</v>
      </c>
      <c r="E20" s="40" t="s">
        <v>21</v>
      </c>
      <c r="F20" s="49" t="s">
        <v>96</v>
      </c>
      <c r="G20" s="21">
        <f t="shared" si="1"/>
        <v>15000</v>
      </c>
      <c r="H20" s="49" t="s">
        <v>96</v>
      </c>
      <c r="I20" s="20">
        <f t="shared" si="2"/>
        <v>15000</v>
      </c>
      <c r="J20" s="40" t="s">
        <v>23</v>
      </c>
      <c r="K20" s="47" t="s">
        <v>236</v>
      </c>
      <c r="L20" s="40" t="s">
        <v>237</v>
      </c>
    </row>
    <row r="21" spans="1:12" x14ac:dyDescent="0.3">
      <c r="A21" s="40">
        <v>15</v>
      </c>
      <c r="B21" s="48" t="s">
        <v>77</v>
      </c>
      <c r="C21" s="20">
        <v>2780</v>
      </c>
      <c r="D21" s="20">
        <f t="shared" si="0"/>
        <v>2780</v>
      </c>
      <c r="E21" s="40" t="s">
        <v>21</v>
      </c>
      <c r="F21" s="49" t="s">
        <v>43</v>
      </c>
      <c r="G21" s="21">
        <f t="shared" si="1"/>
        <v>2780</v>
      </c>
      <c r="H21" s="49" t="s">
        <v>43</v>
      </c>
      <c r="I21" s="20">
        <f t="shared" si="2"/>
        <v>2780</v>
      </c>
      <c r="J21" s="40" t="s">
        <v>23</v>
      </c>
      <c r="K21" s="47" t="s">
        <v>238</v>
      </c>
      <c r="L21" s="40" t="s">
        <v>239</v>
      </c>
    </row>
    <row r="22" spans="1:12" x14ac:dyDescent="0.3">
      <c r="A22" s="40">
        <v>16</v>
      </c>
      <c r="B22" s="48" t="s">
        <v>240</v>
      </c>
      <c r="C22" s="20">
        <v>3200</v>
      </c>
      <c r="D22" s="20">
        <f t="shared" si="0"/>
        <v>3200</v>
      </c>
      <c r="E22" s="40" t="s">
        <v>21</v>
      </c>
      <c r="F22" s="49" t="s">
        <v>241</v>
      </c>
      <c r="G22" s="21">
        <f t="shared" si="1"/>
        <v>3200</v>
      </c>
      <c r="H22" s="49" t="s">
        <v>241</v>
      </c>
      <c r="I22" s="20">
        <f t="shared" si="2"/>
        <v>3200</v>
      </c>
      <c r="J22" s="40" t="s">
        <v>23</v>
      </c>
      <c r="K22" s="47" t="s">
        <v>242</v>
      </c>
      <c r="L22" s="40" t="s">
        <v>243</v>
      </c>
    </row>
    <row r="23" spans="1:12" x14ac:dyDescent="0.3">
      <c r="A23" s="40">
        <v>17</v>
      </c>
      <c r="B23" s="48" t="s">
        <v>244</v>
      </c>
      <c r="C23" s="20">
        <v>1500</v>
      </c>
      <c r="D23" s="20">
        <f t="shared" si="0"/>
        <v>1500</v>
      </c>
      <c r="E23" s="40" t="s">
        <v>21</v>
      </c>
      <c r="F23" s="49" t="s">
        <v>100</v>
      </c>
      <c r="G23" s="21">
        <f t="shared" si="1"/>
        <v>1500</v>
      </c>
      <c r="H23" s="49" t="s">
        <v>100</v>
      </c>
      <c r="I23" s="20">
        <f t="shared" si="2"/>
        <v>1500</v>
      </c>
      <c r="J23" s="40" t="s">
        <v>23</v>
      </c>
      <c r="K23" s="47" t="s">
        <v>242</v>
      </c>
      <c r="L23" s="40" t="s">
        <v>245</v>
      </c>
    </row>
    <row r="24" spans="1:12" x14ac:dyDescent="0.3">
      <c r="A24" s="40">
        <v>18</v>
      </c>
      <c r="B24" s="48" t="s">
        <v>246</v>
      </c>
      <c r="C24" s="20">
        <v>650</v>
      </c>
      <c r="D24" s="20">
        <f t="shared" si="0"/>
        <v>650</v>
      </c>
      <c r="E24" s="40" t="s">
        <v>21</v>
      </c>
      <c r="F24" s="49" t="s">
        <v>247</v>
      </c>
      <c r="G24" s="21">
        <f t="shared" si="1"/>
        <v>650</v>
      </c>
      <c r="H24" s="49" t="s">
        <v>247</v>
      </c>
      <c r="I24" s="20">
        <f t="shared" si="2"/>
        <v>650</v>
      </c>
      <c r="J24" s="40" t="s">
        <v>23</v>
      </c>
      <c r="K24" s="47" t="s">
        <v>238</v>
      </c>
      <c r="L24" s="40" t="s">
        <v>248</v>
      </c>
    </row>
    <row r="25" spans="1:12" x14ac:dyDescent="0.3">
      <c r="A25" s="40">
        <v>19</v>
      </c>
      <c r="B25" s="48" t="s">
        <v>249</v>
      </c>
      <c r="C25" s="20">
        <v>4450</v>
      </c>
      <c r="D25" s="20">
        <f t="shared" si="0"/>
        <v>4450</v>
      </c>
      <c r="E25" s="40" t="s">
        <v>21</v>
      </c>
      <c r="F25" s="49" t="s">
        <v>250</v>
      </c>
      <c r="G25" s="21">
        <f t="shared" si="1"/>
        <v>4450</v>
      </c>
      <c r="H25" s="49" t="s">
        <v>250</v>
      </c>
      <c r="I25" s="20">
        <f t="shared" si="2"/>
        <v>4450</v>
      </c>
      <c r="J25" s="40" t="s">
        <v>23</v>
      </c>
      <c r="K25" s="47" t="s">
        <v>242</v>
      </c>
      <c r="L25" s="40" t="s">
        <v>251</v>
      </c>
    </row>
    <row r="26" spans="1:12" x14ac:dyDescent="0.3">
      <c r="A26" s="40">
        <v>20</v>
      </c>
      <c r="B26" s="48" t="s">
        <v>252</v>
      </c>
      <c r="C26" s="20">
        <v>6000</v>
      </c>
      <c r="D26" s="20">
        <f t="shared" si="0"/>
        <v>6000</v>
      </c>
      <c r="E26" s="40" t="s">
        <v>21</v>
      </c>
      <c r="F26" s="49" t="s">
        <v>253</v>
      </c>
      <c r="G26" s="21">
        <f t="shared" si="1"/>
        <v>6000</v>
      </c>
      <c r="H26" s="49" t="s">
        <v>253</v>
      </c>
      <c r="I26" s="20">
        <f t="shared" si="2"/>
        <v>6000</v>
      </c>
      <c r="J26" s="40" t="s">
        <v>23</v>
      </c>
      <c r="K26" s="47" t="s">
        <v>242</v>
      </c>
      <c r="L26" s="40" t="s">
        <v>254</v>
      </c>
    </row>
    <row r="27" spans="1:12" x14ac:dyDescent="0.3">
      <c r="A27" s="40">
        <v>21</v>
      </c>
      <c r="B27" s="48" t="s">
        <v>255</v>
      </c>
      <c r="C27" s="20">
        <v>1184</v>
      </c>
      <c r="D27" s="20">
        <f>C27</f>
        <v>1184</v>
      </c>
      <c r="E27" s="40" t="s">
        <v>21</v>
      </c>
      <c r="F27" s="49" t="s">
        <v>100</v>
      </c>
      <c r="G27" s="21">
        <f t="shared" si="1"/>
        <v>1184</v>
      </c>
      <c r="H27" s="49" t="s">
        <v>100</v>
      </c>
      <c r="I27" s="20">
        <f>C27</f>
        <v>1184</v>
      </c>
      <c r="J27" s="40" t="s">
        <v>23</v>
      </c>
      <c r="K27" s="47" t="s">
        <v>242</v>
      </c>
      <c r="L27" s="40" t="s">
        <v>256</v>
      </c>
    </row>
    <row r="28" spans="1:12" x14ac:dyDescent="0.3">
      <c r="A28" s="40">
        <v>22</v>
      </c>
      <c r="B28" s="48" t="s">
        <v>257</v>
      </c>
      <c r="C28" s="20">
        <v>1050</v>
      </c>
      <c r="D28" s="20">
        <f t="shared" si="0"/>
        <v>1050</v>
      </c>
      <c r="E28" s="40" t="s">
        <v>21</v>
      </c>
      <c r="F28" s="49" t="s">
        <v>43</v>
      </c>
      <c r="G28" s="21">
        <f t="shared" si="1"/>
        <v>1050</v>
      </c>
      <c r="H28" s="49" t="s">
        <v>43</v>
      </c>
      <c r="I28" s="20">
        <f t="shared" si="2"/>
        <v>1050</v>
      </c>
      <c r="J28" s="40" t="s">
        <v>23</v>
      </c>
      <c r="K28" s="47" t="s">
        <v>242</v>
      </c>
      <c r="L28" s="40" t="s">
        <v>258</v>
      </c>
    </row>
    <row r="29" spans="1:12" x14ac:dyDescent="0.3">
      <c r="A29" s="40">
        <v>23</v>
      </c>
      <c r="B29" s="48" t="s">
        <v>259</v>
      </c>
      <c r="C29" s="25">
        <v>36000</v>
      </c>
      <c r="D29" s="25">
        <f>C29</f>
        <v>36000</v>
      </c>
      <c r="E29" s="40" t="s">
        <v>21</v>
      </c>
      <c r="F29" s="49" t="s">
        <v>109</v>
      </c>
      <c r="G29" s="21">
        <f t="shared" si="1"/>
        <v>36000</v>
      </c>
      <c r="H29" s="49" t="s">
        <v>109</v>
      </c>
      <c r="I29" s="25">
        <f>C29</f>
        <v>36000</v>
      </c>
      <c r="J29" s="40" t="s">
        <v>23</v>
      </c>
      <c r="K29" s="47" t="s">
        <v>260</v>
      </c>
      <c r="L29" s="40" t="s">
        <v>261</v>
      </c>
    </row>
    <row r="30" spans="1:12" x14ac:dyDescent="0.3">
      <c r="A30" s="40">
        <v>24</v>
      </c>
      <c r="B30" s="48" t="s">
        <v>262</v>
      </c>
      <c r="C30" s="25">
        <v>33000</v>
      </c>
      <c r="D30" s="25">
        <f>C30</f>
        <v>33000</v>
      </c>
      <c r="E30" s="40" t="s">
        <v>21</v>
      </c>
      <c r="F30" s="49" t="s">
        <v>263</v>
      </c>
      <c r="G30" s="21">
        <f t="shared" si="1"/>
        <v>33000</v>
      </c>
      <c r="H30" s="49" t="s">
        <v>263</v>
      </c>
      <c r="I30" s="25">
        <f>C30</f>
        <v>33000</v>
      </c>
      <c r="J30" s="40" t="s">
        <v>23</v>
      </c>
      <c r="K30" s="47" t="s">
        <v>260</v>
      </c>
      <c r="L30" s="40" t="s">
        <v>261</v>
      </c>
    </row>
    <row r="31" spans="1:12" x14ac:dyDescent="0.3">
      <c r="A31" s="40">
        <v>25</v>
      </c>
      <c r="B31" s="48" t="s">
        <v>264</v>
      </c>
      <c r="C31" s="25">
        <v>33000</v>
      </c>
      <c r="D31" s="25">
        <f>C31</f>
        <v>33000</v>
      </c>
      <c r="E31" s="40" t="s">
        <v>21</v>
      </c>
      <c r="F31" s="49" t="s">
        <v>29</v>
      </c>
      <c r="G31" s="21">
        <f t="shared" si="1"/>
        <v>33000</v>
      </c>
      <c r="H31" s="49" t="s">
        <v>29</v>
      </c>
      <c r="I31" s="25">
        <f>C31</f>
        <v>33000</v>
      </c>
      <c r="J31" s="40" t="s">
        <v>23</v>
      </c>
      <c r="K31" s="47" t="s">
        <v>260</v>
      </c>
      <c r="L31" s="40" t="s">
        <v>261</v>
      </c>
    </row>
    <row r="32" spans="1:12" x14ac:dyDescent="0.3">
      <c r="A32" s="40">
        <v>26</v>
      </c>
      <c r="B32" s="48" t="s">
        <v>265</v>
      </c>
      <c r="C32" s="25">
        <v>28500</v>
      </c>
      <c r="D32" s="25">
        <f>C32</f>
        <v>28500</v>
      </c>
      <c r="E32" s="40" t="s">
        <v>21</v>
      </c>
      <c r="F32" s="49" t="s">
        <v>31</v>
      </c>
      <c r="G32" s="21">
        <f t="shared" si="1"/>
        <v>28500</v>
      </c>
      <c r="H32" s="49" t="s">
        <v>31</v>
      </c>
      <c r="I32" s="25">
        <f>C32</f>
        <v>28500</v>
      </c>
      <c r="J32" s="40" t="s">
        <v>23</v>
      </c>
      <c r="K32" s="47" t="s">
        <v>260</v>
      </c>
      <c r="L32" s="40" t="s">
        <v>261</v>
      </c>
    </row>
    <row r="33" spans="1:12" x14ac:dyDescent="0.3">
      <c r="A33" s="40">
        <v>27</v>
      </c>
      <c r="B33" s="48" t="s">
        <v>265</v>
      </c>
      <c r="C33" s="25">
        <v>28500</v>
      </c>
      <c r="D33" s="25">
        <f>C33</f>
        <v>28500</v>
      </c>
      <c r="E33" s="40" t="s">
        <v>21</v>
      </c>
      <c r="F33" s="49" t="s">
        <v>32</v>
      </c>
      <c r="G33" s="21">
        <f t="shared" si="1"/>
        <v>28500</v>
      </c>
      <c r="H33" s="49" t="s">
        <v>32</v>
      </c>
      <c r="I33" s="25">
        <f>C33</f>
        <v>28500</v>
      </c>
      <c r="J33" s="40" t="s">
        <v>23</v>
      </c>
      <c r="K33" s="47" t="s">
        <v>260</v>
      </c>
      <c r="L33" s="40" t="s">
        <v>261</v>
      </c>
    </row>
    <row r="34" spans="1:12" x14ac:dyDescent="0.3">
      <c r="A34" s="40">
        <v>28</v>
      </c>
      <c r="B34" s="48" t="s">
        <v>266</v>
      </c>
      <c r="C34" s="20">
        <v>960</v>
      </c>
      <c r="D34" s="20">
        <f t="shared" si="0"/>
        <v>960</v>
      </c>
      <c r="E34" s="40" t="s">
        <v>21</v>
      </c>
      <c r="F34" s="49" t="s">
        <v>46</v>
      </c>
      <c r="G34" s="21">
        <f t="shared" si="1"/>
        <v>960</v>
      </c>
      <c r="H34" s="49" t="s">
        <v>46</v>
      </c>
      <c r="I34" s="20">
        <f t="shared" si="2"/>
        <v>960</v>
      </c>
      <c r="J34" s="40" t="s">
        <v>23</v>
      </c>
      <c r="K34" s="47" t="s">
        <v>267</v>
      </c>
      <c r="L34" s="40" t="s">
        <v>268</v>
      </c>
    </row>
    <row r="35" spans="1:12" ht="21" thickBot="1" x14ac:dyDescent="0.35">
      <c r="C35" s="50">
        <f>SUM(C7:C34)</f>
        <v>218663</v>
      </c>
      <c r="D35" s="50">
        <f>SUM(D7:D34)</f>
        <v>218663</v>
      </c>
      <c r="E35" s="70"/>
      <c r="F35" s="52"/>
      <c r="G35" s="71">
        <f>SUM(G7:G34)</f>
        <v>218663</v>
      </c>
      <c r="H35" s="52"/>
      <c r="I35" s="69">
        <f>SUM(I7:I34)</f>
        <v>218663</v>
      </c>
    </row>
    <row r="36" spans="1:12" ht="21" thickTop="1" x14ac:dyDescent="0.3"/>
  </sheetData>
  <mergeCells count="9">
    <mergeCell ref="A1:L1"/>
    <mergeCell ref="A2:L2"/>
    <mergeCell ref="A3:L3"/>
    <mergeCell ref="A5:A6"/>
    <mergeCell ref="B5:B6"/>
    <mergeCell ref="C5:C6"/>
    <mergeCell ref="D5:D6"/>
    <mergeCell ref="E5:E6"/>
    <mergeCell ref="K5:L5"/>
  </mergeCells>
  <printOptions horizontalCentered="1"/>
  <pageMargins left="0.23622047244094491" right="0.23622047244094491" top="0.35433070866141736" bottom="0.35433070866141736" header="0.31496062992125984" footer="0.31496062992125984"/>
  <pageSetup paperSize="9" scale="68" orientation="landscape" horizontalDpi="4294967293" verticalDpi="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282DDC-67FC-43CD-AD7C-305E215C3BB7}">
  <sheetPr>
    <tabColor rgb="FF00B0F0"/>
  </sheetPr>
  <dimension ref="A1:L19"/>
  <sheetViews>
    <sheetView zoomScale="110" zoomScaleNormal="110" workbookViewId="0">
      <selection activeCell="A5" sqref="A5:L6"/>
    </sheetView>
  </sheetViews>
  <sheetFormatPr defaultRowHeight="20.25" x14ac:dyDescent="0.3"/>
  <cols>
    <col min="1" max="1" width="6.25" style="34" bestFit="1" customWidth="1"/>
    <col min="2" max="2" width="39.25" style="35" customWidth="1"/>
    <col min="3" max="3" width="14.125" style="35" customWidth="1"/>
    <col min="4" max="4" width="14.375" style="35" customWidth="1"/>
    <col min="5" max="5" width="12" style="34" customWidth="1"/>
    <col min="6" max="6" width="24.625" style="34" customWidth="1"/>
    <col min="7" max="7" width="12" style="34" customWidth="1"/>
    <col min="8" max="8" width="24.625" style="34" customWidth="1"/>
    <col min="9" max="9" width="13.625" style="35" customWidth="1"/>
    <col min="10" max="10" width="12.625" style="34" bestFit="1" customWidth="1"/>
    <col min="11" max="11" width="10.75" style="34" customWidth="1"/>
    <col min="12" max="12" width="11.5" style="34" customWidth="1"/>
    <col min="13" max="16384" width="9" style="35"/>
  </cols>
  <sheetData>
    <row r="1" spans="1:12" x14ac:dyDescent="0.3">
      <c r="A1" s="111" t="s">
        <v>269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 t="s">
        <v>1</v>
      </c>
    </row>
    <row r="2" spans="1:12" x14ac:dyDescent="0.3">
      <c r="A2" s="111" t="s">
        <v>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2"/>
    </row>
    <row r="3" spans="1:12" x14ac:dyDescent="0.3">
      <c r="A3" s="111" t="s">
        <v>270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2"/>
    </row>
    <row r="4" spans="1:12" x14ac:dyDescent="0.3">
      <c r="A4" s="114"/>
      <c r="B4" s="114"/>
      <c r="C4" s="114"/>
      <c r="D4" s="114"/>
      <c r="E4" s="115"/>
      <c r="F4" s="115"/>
      <c r="G4" s="115"/>
      <c r="H4" s="115"/>
      <c r="I4" s="114"/>
      <c r="J4" s="115"/>
      <c r="K4" s="114"/>
      <c r="L4" s="112"/>
    </row>
    <row r="5" spans="1:12" ht="21" customHeight="1" x14ac:dyDescent="0.3">
      <c r="A5" s="116" t="s">
        <v>4</v>
      </c>
      <c r="B5" s="117" t="s">
        <v>5</v>
      </c>
      <c r="C5" s="103" t="s">
        <v>637</v>
      </c>
      <c r="D5" s="105" t="s">
        <v>6</v>
      </c>
      <c r="E5" s="105" t="s">
        <v>7</v>
      </c>
      <c r="F5" s="105" t="s">
        <v>9</v>
      </c>
      <c r="G5" s="105" t="s">
        <v>8</v>
      </c>
      <c r="H5" s="105" t="s">
        <v>639</v>
      </c>
      <c r="I5" s="105" t="s">
        <v>10</v>
      </c>
      <c r="J5" s="105" t="s">
        <v>11</v>
      </c>
      <c r="K5" s="118" t="s">
        <v>12</v>
      </c>
      <c r="L5" s="118"/>
    </row>
    <row r="6" spans="1:12" ht="21" customHeight="1" x14ac:dyDescent="0.3">
      <c r="A6" s="119"/>
      <c r="B6" s="117"/>
      <c r="C6" s="103"/>
      <c r="D6" s="109"/>
      <c r="E6" s="109"/>
      <c r="F6" s="109"/>
      <c r="G6" s="109"/>
      <c r="H6" s="109"/>
      <c r="I6" s="109" t="s">
        <v>13</v>
      </c>
      <c r="J6" s="109" t="s">
        <v>14</v>
      </c>
      <c r="K6" s="120" t="s">
        <v>15</v>
      </c>
      <c r="L6" s="120" t="s">
        <v>16</v>
      </c>
    </row>
    <row r="7" spans="1:12" x14ac:dyDescent="0.3">
      <c r="A7" s="40">
        <v>1</v>
      </c>
      <c r="B7" s="48" t="s">
        <v>271</v>
      </c>
      <c r="C7" s="25">
        <v>1000</v>
      </c>
      <c r="D7" s="25">
        <f>C7</f>
        <v>1000</v>
      </c>
      <c r="E7" s="73" t="s">
        <v>21</v>
      </c>
      <c r="F7" s="44" t="s">
        <v>50</v>
      </c>
      <c r="G7" s="74">
        <f>C7</f>
        <v>1000</v>
      </c>
      <c r="H7" s="44" t="s">
        <v>50</v>
      </c>
      <c r="I7" s="20">
        <f>C7</f>
        <v>1000</v>
      </c>
      <c r="J7" s="40" t="s">
        <v>23</v>
      </c>
      <c r="K7" s="47" t="s">
        <v>272</v>
      </c>
      <c r="L7" s="40" t="s">
        <v>273</v>
      </c>
    </row>
    <row r="8" spans="1:12" x14ac:dyDescent="0.3">
      <c r="A8" s="40">
        <v>2</v>
      </c>
      <c r="B8" s="48" t="s">
        <v>274</v>
      </c>
      <c r="C8" s="25">
        <v>1452</v>
      </c>
      <c r="D8" s="25">
        <f t="shared" ref="D8:D17" si="0">C8</f>
        <v>1452</v>
      </c>
      <c r="E8" s="40" t="s">
        <v>21</v>
      </c>
      <c r="F8" s="43" t="s">
        <v>184</v>
      </c>
      <c r="G8" s="74">
        <f t="shared" ref="G8:G17" si="1">C8</f>
        <v>1452</v>
      </c>
      <c r="H8" s="43" t="s">
        <v>184</v>
      </c>
      <c r="I8" s="20">
        <f t="shared" ref="I8:I17" si="2">C8</f>
        <v>1452</v>
      </c>
      <c r="J8" s="40" t="s">
        <v>23</v>
      </c>
      <c r="K8" s="47" t="s">
        <v>275</v>
      </c>
      <c r="L8" s="40" t="s">
        <v>276</v>
      </c>
    </row>
    <row r="9" spans="1:12" x14ac:dyDescent="0.3">
      <c r="A9" s="40">
        <v>3</v>
      </c>
      <c r="B9" s="48" t="s">
        <v>271</v>
      </c>
      <c r="C9" s="25">
        <v>500</v>
      </c>
      <c r="D9" s="25">
        <f t="shared" si="0"/>
        <v>500</v>
      </c>
      <c r="E9" s="40" t="s">
        <v>21</v>
      </c>
      <c r="F9" s="43" t="s">
        <v>50</v>
      </c>
      <c r="G9" s="74">
        <f t="shared" si="1"/>
        <v>500</v>
      </c>
      <c r="H9" s="43" t="s">
        <v>50</v>
      </c>
      <c r="I9" s="20">
        <f t="shared" si="2"/>
        <v>500</v>
      </c>
      <c r="J9" s="40" t="s">
        <v>23</v>
      </c>
      <c r="K9" s="47" t="s">
        <v>277</v>
      </c>
      <c r="L9" s="40" t="s">
        <v>278</v>
      </c>
    </row>
    <row r="10" spans="1:12" x14ac:dyDescent="0.3">
      <c r="A10" s="40">
        <v>4</v>
      </c>
      <c r="B10" s="48" t="s">
        <v>279</v>
      </c>
      <c r="C10" s="25">
        <v>10876</v>
      </c>
      <c r="D10" s="25">
        <f t="shared" si="0"/>
        <v>10876</v>
      </c>
      <c r="E10" s="40" t="s">
        <v>21</v>
      </c>
      <c r="F10" s="43" t="s">
        <v>100</v>
      </c>
      <c r="G10" s="74">
        <f t="shared" si="1"/>
        <v>10876</v>
      </c>
      <c r="H10" s="43" t="s">
        <v>100</v>
      </c>
      <c r="I10" s="20">
        <f t="shared" si="2"/>
        <v>10876</v>
      </c>
      <c r="J10" s="40" t="s">
        <v>23</v>
      </c>
      <c r="K10" s="47" t="s">
        <v>277</v>
      </c>
      <c r="L10" s="40" t="s">
        <v>280</v>
      </c>
    </row>
    <row r="11" spans="1:12" x14ac:dyDescent="0.3">
      <c r="A11" s="40">
        <v>5</v>
      </c>
      <c r="B11" s="48" t="s">
        <v>281</v>
      </c>
      <c r="C11" s="20">
        <v>8065</v>
      </c>
      <c r="D11" s="25">
        <f t="shared" si="0"/>
        <v>8065</v>
      </c>
      <c r="E11" s="40" t="s">
        <v>21</v>
      </c>
      <c r="F11" s="43" t="s">
        <v>100</v>
      </c>
      <c r="G11" s="74">
        <f t="shared" si="1"/>
        <v>8065</v>
      </c>
      <c r="H11" s="43" t="s">
        <v>100</v>
      </c>
      <c r="I11" s="20">
        <f t="shared" si="2"/>
        <v>8065</v>
      </c>
      <c r="J11" s="40" t="s">
        <v>23</v>
      </c>
      <c r="K11" s="47" t="s">
        <v>277</v>
      </c>
      <c r="L11" s="40" t="s">
        <v>282</v>
      </c>
    </row>
    <row r="12" spans="1:12" ht="19.5" customHeight="1" x14ac:dyDescent="0.3">
      <c r="A12" s="40">
        <v>6</v>
      </c>
      <c r="B12" s="43" t="s">
        <v>283</v>
      </c>
      <c r="C12" s="20">
        <v>9383</v>
      </c>
      <c r="D12" s="25">
        <f t="shared" si="0"/>
        <v>9383</v>
      </c>
      <c r="E12" s="21" t="s">
        <v>21</v>
      </c>
      <c r="F12" s="43" t="s">
        <v>43</v>
      </c>
      <c r="G12" s="74">
        <f t="shared" si="1"/>
        <v>9383</v>
      </c>
      <c r="H12" s="43" t="s">
        <v>43</v>
      </c>
      <c r="I12" s="20">
        <f t="shared" si="2"/>
        <v>9383</v>
      </c>
      <c r="J12" s="40" t="s">
        <v>23</v>
      </c>
      <c r="K12" s="47" t="s">
        <v>277</v>
      </c>
      <c r="L12" s="40" t="s">
        <v>284</v>
      </c>
    </row>
    <row r="13" spans="1:12" x14ac:dyDescent="0.3">
      <c r="A13" s="40">
        <v>7</v>
      </c>
      <c r="B13" s="48" t="s">
        <v>285</v>
      </c>
      <c r="C13" s="25">
        <v>20000</v>
      </c>
      <c r="D13" s="25">
        <f>C13</f>
        <v>20000</v>
      </c>
      <c r="E13" s="40" t="s">
        <v>21</v>
      </c>
      <c r="F13" s="43" t="s">
        <v>286</v>
      </c>
      <c r="G13" s="74">
        <f t="shared" si="1"/>
        <v>20000</v>
      </c>
      <c r="H13" s="43" t="s">
        <v>286</v>
      </c>
      <c r="I13" s="20">
        <f>C13</f>
        <v>20000</v>
      </c>
      <c r="J13" s="40" t="s">
        <v>23</v>
      </c>
      <c r="K13" s="47" t="s">
        <v>287</v>
      </c>
      <c r="L13" s="40" t="s">
        <v>288</v>
      </c>
    </row>
    <row r="14" spans="1:12" ht="19.5" customHeight="1" x14ac:dyDescent="0.3">
      <c r="A14" s="40">
        <v>8</v>
      </c>
      <c r="B14" s="43" t="s">
        <v>289</v>
      </c>
      <c r="C14" s="20">
        <v>7000</v>
      </c>
      <c r="D14" s="25">
        <f t="shared" si="0"/>
        <v>7000</v>
      </c>
      <c r="E14" s="21" t="s">
        <v>21</v>
      </c>
      <c r="F14" s="43" t="s">
        <v>290</v>
      </c>
      <c r="G14" s="74">
        <f t="shared" si="1"/>
        <v>7000</v>
      </c>
      <c r="H14" s="43" t="s">
        <v>290</v>
      </c>
      <c r="I14" s="20">
        <f t="shared" si="2"/>
        <v>7000</v>
      </c>
      <c r="J14" s="40" t="s">
        <v>23</v>
      </c>
      <c r="K14" s="47" t="s">
        <v>291</v>
      </c>
      <c r="L14" s="40" t="s">
        <v>292</v>
      </c>
    </row>
    <row r="15" spans="1:12" ht="19.5" customHeight="1" x14ac:dyDescent="0.3">
      <c r="A15" s="40">
        <v>9</v>
      </c>
      <c r="B15" s="43" t="s">
        <v>293</v>
      </c>
      <c r="C15" s="20">
        <v>11684.19</v>
      </c>
      <c r="D15" s="25">
        <f t="shared" si="0"/>
        <v>11684.19</v>
      </c>
      <c r="E15" s="21" t="s">
        <v>21</v>
      </c>
      <c r="F15" s="43" t="s">
        <v>294</v>
      </c>
      <c r="G15" s="74">
        <f t="shared" si="1"/>
        <v>11684.19</v>
      </c>
      <c r="H15" s="43" t="s">
        <v>294</v>
      </c>
      <c r="I15" s="20">
        <f t="shared" si="2"/>
        <v>11684.19</v>
      </c>
      <c r="J15" s="40" t="s">
        <v>23</v>
      </c>
      <c r="K15" s="47" t="s">
        <v>295</v>
      </c>
      <c r="L15" s="40" t="s">
        <v>296</v>
      </c>
    </row>
    <row r="16" spans="1:12" ht="19.5" customHeight="1" x14ac:dyDescent="0.3">
      <c r="A16" s="40">
        <v>10</v>
      </c>
      <c r="B16" s="43" t="s">
        <v>297</v>
      </c>
      <c r="C16" s="20">
        <v>900</v>
      </c>
      <c r="D16" s="25">
        <f t="shared" si="0"/>
        <v>900</v>
      </c>
      <c r="E16" s="21" t="s">
        <v>21</v>
      </c>
      <c r="F16" s="43" t="s">
        <v>100</v>
      </c>
      <c r="G16" s="74">
        <f t="shared" si="1"/>
        <v>900</v>
      </c>
      <c r="H16" s="43" t="s">
        <v>100</v>
      </c>
      <c r="I16" s="20">
        <f t="shared" si="2"/>
        <v>900</v>
      </c>
      <c r="J16" s="40" t="s">
        <v>23</v>
      </c>
      <c r="K16" s="47" t="s">
        <v>295</v>
      </c>
      <c r="L16" s="40" t="s">
        <v>298</v>
      </c>
    </row>
    <row r="17" spans="1:12" ht="19.5" customHeight="1" x14ac:dyDescent="0.3">
      <c r="A17" s="40">
        <v>11</v>
      </c>
      <c r="B17" s="43" t="s">
        <v>299</v>
      </c>
      <c r="C17" s="20">
        <v>500</v>
      </c>
      <c r="D17" s="25">
        <f t="shared" si="0"/>
        <v>500</v>
      </c>
      <c r="E17" s="21" t="s">
        <v>21</v>
      </c>
      <c r="F17" s="43" t="s">
        <v>100</v>
      </c>
      <c r="G17" s="74">
        <f t="shared" si="1"/>
        <v>500</v>
      </c>
      <c r="H17" s="43" t="s">
        <v>100</v>
      </c>
      <c r="I17" s="20">
        <f t="shared" si="2"/>
        <v>500</v>
      </c>
      <c r="J17" s="40" t="s">
        <v>23</v>
      </c>
      <c r="K17" s="47" t="s">
        <v>300</v>
      </c>
      <c r="L17" s="40" t="s">
        <v>301</v>
      </c>
    </row>
    <row r="18" spans="1:12" ht="21" thickBot="1" x14ac:dyDescent="0.35">
      <c r="C18" s="69">
        <f>SUM(C7:C17)</f>
        <v>71360.19</v>
      </c>
      <c r="D18" s="69">
        <f>SUM(D7:D17)</f>
        <v>71360.19</v>
      </c>
      <c r="E18" s="70"/>
      <c r="F18" s="70"/>
      <c r="G18" s="71">
        <f>SUM(G7:G17)</f>
        <v>71360.19</v>
      </c>
      <c r="H18" s="70"/>
      <c r="I18" s="69">
        <f>SUM(I7:I17)</f>
        <v>71360.19</v>
      </c>
    </row>
    <row r="19" spans="1:12" ht="21" thickTop="1" x14ac:dyDescent="0.3"/>
  </sheetData>
  <mergeCells count="6">
    <mergeCell ref="A1:K1"/>
    <mergeCell ref="A2:K2"/>
    <mergeCell ref="A3:K3"/>
    <mergeCell ref="B5:B6"/>
    <mergeCell ref="C5:C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C1C18-3AA0-4980-A5EC-A591BA1E42CD}">
  <sheetPr>
    <tabColor rgb="FF00B0F0"/>
  </sheetPr>
  <dimension ref="A1:M29"/>
  <sheetViews>
    <sheetView zoomScale="110" zoomScaleNormal="110" workbookViewId="0">
      <selection activeCell="A5" sqref="A5:L6"/>
    </sheetView>
  </sheetViews>
  <sheetFormatPr defaultRowHeight="20.25" x14ac:dyDescent="0.3"/>
  <cols>
    <col min="1" max="1" width="6.25" style="34" bestFit="1" customWidth="1"/>
    <col min="2" max="2" width="40.375" style="35" customWidth="1"/>
    <col min="3" max="3" width="13.875" style="35" customWidth="1"/>
    <col min="4" max="4" width="14.5" style="35" customWidth="1"/>
    <col min="5" max="5" width="12" style="34" customWidth="1"/>
    <col min="6" max="6" width="25" style="35" customWidth="1"/>
    <col min="7" max="7" width="13.5" style="34" customWidth="1"/>
    <col min="8" max="8" width="25" style="35" customWidth="1"/>
    <col min="9" max="9" width="13" style="35" customWidth="1"/>
    <col min="10" max="10" width="12.625" style="34" bestFit="1" customWidth="1"/>
    <col min="11" max="11" width="10.75" style="34" customWidth="1"/>
    <col min="12" max="12" width="10.25" style="34" customWidth="1"/>
    <col min="13" max="16384" width="9" style="35"/>
  </cols>
  <sheetData>
    <row r="1" spans="1:13" x14ac:dyDescent="0.3">
      <c r="A1" s="111" t="s">
        <v>302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 t="s">
        <v>1</v>
      </c>
    </row>
    <row r="2" spans="1:13" x14ac:dyDescent="0.3">
      <c r="A2" s="111" t="s">
        <v>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2"/>
    </row>
    <row r="3" spans="1:13" x14ac:dyDescent="0.3">
      <c r="A3" s="111" t="s">
        <v>303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2"/>
    </row>
    <row r="4" spans="1:13" x14ac:dyDescent="0.3">
      <c r="A4" s="114"/>
      <c r="B4" s="114"/>
      <c r="C4" s="114"/>
      <c r="D4" s="114"/>
      <c r="E4" s="115"/>
      <c r="F4" s="114"/>
      <c r="G4" s="115"/>
      <c r="H4" s="114"/>
      <c r="I4" s="114"/>
      <c r="J4" s="115"/>
      <c r="K4" s="114"/>
      <c r="L4" s="112"/>
    </row>
    <row r="5" spans="1:13" ht="21" customHeight="1" x14ac:dyDescent="0.3">
      <c r="A5" s="116" t="s">
        <v>4</v>
      </c>
      <c r="B5" s="117" t="s">
        <v>5</v>
      </c>
      <c r="C5" s="103" t="s">
        <v>637</v>
      </c>
      <c r="D5" s="105" t="s">
        <v>6</v>
      </c>
      <c r="E5" s="105" t="s">
        <v>7</v>
      </c>
      <c r="F5" s="105" t="s">
        <v>9</v>
      </c>
      <c r="G5" s="105" t="s">
        <v>8</v>
      </c>
      <c r="H5" s="105" t="s">
        <v>639</v>
      </c>
      <c r="I5" s="105" t="s">
        <v>10</v>
      </c>
      <c r="J5" s="105" t="s">
        <v>11</v>
      </c>
      <c r="K5" s="118" t="s">
        <v>12</v>
      </c>
      <c r="L5" s="118"/>
    </row>
    <row r="6" spans="1:13" ht="21" customHeight="1" x14ac:dyDescent="0.3">
      <c r="A6" s="119"/>
      <c r="B6" s="117"/>
      <c r="C6" s="103"/>
      <c r="D6" s="109"/>
      <c r="E6" s="109"/>
      <c r="F6" s="109"/>
      <c r="G6" s="109"/>
      <c r="H6" s="109"/>
      <c r="I6" s="109" t="s">
        <v>13</v>
      </c>
      <c r="J6" s="109" t="s">
        <v>14</v>
      </c>
      <c r="K6" s="120" t="s">
        <v>15</v>
      </c>
      <c r="L6" s="120" t="s">
        <v>16</v>
      </c>
    </row>
    <row r="7" spans="1:13" ht="19.5" customHeight="1" x14ac:dyDescent="0.3">
      <c r="A7" s="40">
        <v>1</v>
      </c>
      <c r="B7" s="44" t="s">
        <v>304</v>
      </c>
      <c r="C7" s="20">
        <v>1000</v>
      </c>
      <c r="D7" s="20">
        <f>C7</f>
        <v>1000</v>
      </c>
      <c r="E7" s="40" t="s">
        <v>21</v>
      </c>
      <c r="F7" s="49" t="s">
        <v>50</v>
      </c>
      <c r="G7" s="75">
        <f>C7</f>
        <v>1000</v>
      </c>
      <c r="H7" s="49" t="s">
        <v>50</v>
      </c>
      <c r="I7" s="20">
        <f>C7</f>
        <v>1000</v>
      </c>
      <c r="J7" s="40" t="s">
        <v>23</v>
      </c>
      <c r="K7" s="47" t="s">
        <v>305</v>
      </c>
      <c r="L7" s="40" t="s">
        <v>306</v>
      </c>
    </row>
    <row r="8" spans="1:13" ht="19.5" customHeight="1" x14ac:dyDescent="0.3">
      <c r="A8" s="40">
        <v>2</v>
      </c>
      <c r="B8" s="44" t="s">
        <v>266</v>
      </c>
      <c r="C8" s="20">
        <v>1040</v>
      </c>
      <c r="D8" s="20">
        <f>C8</f>
        <v>1040</v>
      </c>
      <c r="E8" s="21" t="s">
        <v>21</v>
      </c>
      <c r="F8" s="43" t="s">
        <v>46</v>
      </c>
      <c r="G8" s="75">
        <f t="shared" ref="G8:G27" si="0">C8</f>
        <v>1040</v>
      </c>
      <c r="H8" s="43" t="s">
        <v>46</v>
      </c>
      <c r="I8" s="20">
        <f>C8</f>
        <v>1040</v>
      </c>
      <c r="J8" s="40" t="s">
        <v>23</v>
      </c>
      <c r="K8" s="47" t="s">
        <v>307</v>
      </c>
      <c r="L8" s="40" t="s">
        <v>308</v>
      </c>
    </row>
    <row r="9" spans="1:13" ht="19.5" customHeight="1" x14ac:dyDescent="0.3">
      <c r="A9" s="40">
        <v>3</v>
      </c>
      <c r="B9" s="44" t="s">
        <v>309</v>
      </c>
      <c r="C9" s="20">
        <v>1000</v>
      </c>
      <c r="D9" s="20">
        <f>C9</f>
        <v>1000</v>
      </c>
      <c r="E9" s="21" t="s">
        <v>21</v>
      </c>
      <c r="F9" s="43" t="s">
        <v>310</v>
      </c>
      <c r="G9" s="75">
        <f t="shared" si="0"/>
        <v>1000</v>
      </c>
      <c r="H9" s="43" t="s">
        <v>310</v>
      </c>
      <c r="I9" s="20">
        <f t="shared" ref="I9:I27" si="1">C9</f>
        <v>1000</v>
      </c>
      <c r="J9" s="40" t="s">
        <v>23</v>
      </c>
      <c r="K9" s="47" t="s">
        <v>307</v>
      </c>
      <c r="L9" s="40" t="s">
        <v>311</v>
      </c>
      <c r="M9" s="76"/>
    </row>
    <row r="10" spans="1:13" ht="19.5" customHeight="1" x14ac:dyDescent="0.3">
      <c r="A10" s="40">
        <v>4</v>
      </c>
      <c r="B10" s="44" t="s">
        <v>312</v>
      </c>
      <c r="C10" s="20">
        <v>3180</v>
      </c>
      <c r="D10" s="20">
        <f t="shared" ref="D10:D27" si="2">C10</f>
        <v>3180</v>
      </c>
      <c r="E10" s="21" t="s">
        <v>21</v>
      </c>
      <c r="F10" s="43" t="s">
        <v>313</v>
      </c>
      <c r="G10" s="75">
        <f t="shared" si="0"/>
        <v>3180</v>
      </c>
      <c r="H10" s="43" t="s">
        <v>313</v>
      </c>
      <c r="I10" s="20">
        <f t="shared" si="1"/>
        <v>3180</v>
      </c>
      <c r="J10" s="40" t="s">
        <v>23</v>
      </c>
      <c r="K10" s="47" t="s">
        <v>307</v>
      </c>
      <c r="L10" s="40" t="s">
        <v>314</v>
      </c>
      <c r="M10" s="76"/>
    </row>
    <row r="11" spans="1:13" ht="19.5" customHeight="1" x14ac:dyDescent="0.3">
      <c r="A11" s="40">
        <v>4</v>
      </c>
      <c r="B11" s="44" t="s">
        <v>315</v>
      </c>
      <c r="C11" s="20">
        <v>360</v>
      </c>
      <c r="D11" s="20">
        <f t="shared" si="2"/>
        <v>360</v>
      </c>
      <c r="E11" s="21" t="s">
        <v>21</v>
      </c>
      <c r="F11" s="43" t="s">
        <v>316</v>
      </c>
      <c r="G11" s="75">
        <f t="shared" si="0"/>
        <v>360</v>
      </c>
      <c r="H11" s="43" t="s">
        <v>316</v>
      </c>
      <c r="I11" s="20">
        <f t="shared" si="1"/>
        <v>360</v>
      </c>
      <c r="J11" s="40" t="s">
        <v>23</v>
      </c>
      <c r="K11" s="47" t="s">
        <v>317</v>
      </c>
      <c r="L11" s="40" t="s">
        <v>318</v>
      </c>
      <c r="M11" s="76"/>
    </row>
    <row r="12" spans="1:13" ht="19.5" customHeight="1" x14ac:dyDescent="0.3">
      <c r="A12" s="40">
        <v>5</v>
      </c>
      <c r="B12" s="44" t="s">
        <v>319</v>
      </c>
      <c r="C12" s="20">
        <v>10000</v>
      </c>
      <c r="D12" s="20">
        <f t="shared" si="2"/>
        <v>10000</v>
      </c>
      <c r="E12" s="21" t="s">
        <v>21</v>
      </c>
      <c r="F12" s="43" t="s">
        <v>310</v>
      </c>
      <c r="G12" s="75">
        <f t="shared" si="0"/>
        <v>10000</v>
      </c>
      <c r="H12" s="43" t="s">
        <v>310</v>
      </c>
      <c r="I12" s="20">
        <f t="shared" si="1"/>
        <v>10000</v>
      </c>
      <c r="J12" s="40" t="s">
        <v>23</v>
      </c>
      <c r="K12" s="47" t="s">
        <v>317</v>
      </c>
      <c r="L12" s="40" t="s">
        <v>320</v>
      </c>
      <c r="M12" s="76"/>
    </row>
    <row r="13" spans="1:13" ht="19.5" customHeight="1" x14ac:dyDescent="0.3">
      <c r="A13" s="40">
        <v>6</v>
      </c>
      <c r="B13" s="44" t="s">
        <v>321</v>
      </c>
      <c r="C13" s="20">
        <v>800</v>
      </c>
      <c r="D13" s="20">
        <f t="shared" si="2"/>
        <v>800</v>
      </c>
      <c r="E13" s="21" t="s">
        <v>21</v>
      </c>
      <c r="F13" s="43" t="s">
        <v>310</v>
      </c>
      <c r="G13" s="75">
        <f t="shared" si="0"/>
        <v>800</v>
      </c>
      <c r="H13" s="43" t="s">
        <v>310</v>
      </c>
      <c r="I13" s="20">
        <f t="shared" si="1"/>
        <v>800</v>
      </c>
      <c r="J13" s="40" t="s">
        <v>23</v>
      </c>
      <c r="K13" s="47" t="s">
        <v>317</v>
      </c>
      <c r="L13" s="40" t="s">
        <v>322</v>
      </c>
      <c r="M13" s="76"/>
    </row>
    <row r="14" spans="1:13" ht="19.5" customHeight="1" x14ac:dyDescent="0.3">
      <c r="A14" s="40">
        <v>7</v>
      </c>
      <c r="B14" s="44" t="s">
        <v>77</v>
      </c>
      <c r="C14" s="20">
        <v>890</v>
      </c>
      <c r="D14" s="20">
        <f t="shared" si="2"/>
        <v>890</v>
      </c>
      <c r="E14" s="21" t="s">
        <v>21</v>
      </c>
      <c r="F14" s="43" t="s">
        <v>43</v>
      </c>
      <c r="G14" s="75">
        <f t="shared" si="0"/>
        <v>890</v>
      </c>
      <c r="H14" s="43" t="s">
        <v>43</v>
      </c>
      <c r="I14" s="20">
        <f t="shared" si="1"/>
        <v>890</v>
      </c>
      <c r="J14" s="40" t="s">
        <v>23</v>
      </c>
      <c r="K14" s="47" t="s">
        <v>323</v>
      </c>
      <c r="L14" s="40" t="s">
        <v>324</v>
      </c>
      <c r="M14" s="76"/>
    </row>
    <row r="15" spans="1:13" x14ac:dyDescent="0.3">
      <c r="A15" s="40">
        <v>8</v>
      </c>
      <c r="B15" s="48" t="s">
        <v>325</v>
      </c>
      <c r="C15" s="20">
        <v>8000</v>
      </c>
      <c r="D15" s="20">
        <f t="shared" si="2"/>
        <v>8000</v>
      </c>
      <c r="E15" s="21" t="s">
        <v>21</v>
      </c>
      <c r="F15" s="49" t="s">
        <v>310</v>
      </c>
      <c r="G15" s="75">
        <f t="shared" si="0"/>
        <v>8000</v>
      </c>
      <c r="H15" s="49" t="s">
        <v>310</v>
      </c>
      <c r="I15" s="20">
        <f t="shared" si="1"/>
        <v>8000</v>
      </c>
      <c r="J15" s="40" t="s">
        <v>23</v>
      </c>
      <c r="K15" s="47" t="s">
        <v>326</v>
      </c>
      <c r="L15" s="40" t="s">
        <v>327</v>
      </c>
      <c r="M15" s="76"/>
    </row>
    <row r="16" spans="1:13" x14ac:dyDescent="0.3">
      <c r="A16" s="40">
        <v>9</v>
      </c>
      <c r="B16" s="48" t="s">
        <v>77</v>
      </c>
      <c r="C16" s="20">
        <v>1880</v>
      </c>
      <c r="D16" s="20">
        <f t="shared" si="2"/>
        <v>1880</v>
      </c>
      <c r="E16" s="21" t="s">
        <v>21</v>
      </c>
      <c r="F16" s="43" t="s">
        <v>43</v>
      </c>
      <c r="G16" s="75">
        <f t="shared" si="0"/>
        <v>1880</v>
      </c>
      <c r="H16" s="43" t="s">
        <v>43</v>
      </c>
      <c r="I16" s="20">
        <f t="shared" si="1"/>
        <v>1880</v>
      </c>
      <c r="J16" s="40" t="s">
        <v>23</v>
      </c>
      <c r="K16" s="47" t="s">
        <v>328</v>
      </c>
      <c r="L16" s="40" t="s">
        <v>329</v>
      </c>
      <c r="M16" s="76"/>
    </row>
    <row r="17" spans="1:13" x14ac:dyDescent="0.3">
      <c r="A17" s="40">
        <v>10</v>
      </c>
      <c r="B17" s="48" t="s">
        <v>330</v>
      </c>
      <c r="C17" s="20">
        <v>1580</v>
      </c>
      <c r="D17" s="20">
        <f t="shared" si="2"/>
        <v>1580</v>
      </c>
      <c r="E17" s="21" t="s">
        <v>21</v>
      </c>
      <c r="F17" s="49" t="s">
        <v>310</v>
      </c>
      <c r="G17" s="75">
        <f t="shared" si="0"/>
        <v>1580</v>
      </c>
      <c r="H17" s="49" t="s">
        <v>310</v>
      </c>
      <c r="I17" s="20">
        <f t="shared" si="1"/>
        <v>1580</v>
      </c>
      <c r="J17" s="40" t="s">
        <v>23</v>
      </c>
      <c r="K17" s="47" t="s">
        <v>328</v>
      </c>
      <c r="L17" s="40" t="s">
        <v>331</v>
      </c>
      <c r="M17" s="76"/>
    </row>
    <row r="18" spans="1:13" x14ac:dyDescent="0.3">
      <c r="A18" s="40">
        <v>11</v>
      </c>
      <c r="B18" s="48" t="s">
        <v>332</v>
      </c>
      <c r="C18" s="20">
        <v>2420</v>
      </c>
      <c r="D18" s="20">
        <f t="shared" si="2"/>
        <v>2420</v>
      </c>
      <c r="E18" s="21" t="s">
        <v>21</v>
      </c>
      <c r="F18" s="49" t="s">
        <v>43</v>
      </c>
      <c r="G18" s="75">
        <f t="shared" si="0"/>
        <v>2420</v>
      </c>
      <c r="H18" s="49" t="s">
        <v>43</v>
      </c>
      <c r="I18" s="20">
        <f t="shared" si="1"/>
        <v>2420</v>
      </c>
      <c r="J18" s="40" t="s">
        <v>23</v>
      </c>
      <c r="K18" s="47" t="s">
        <v>328</v>
      </c>
      <c r="L18" s="40" t="s">
        <v>333</v>
      </c>
      <c r="M18" s="76"/>
    </row>
    <row r="19" spans="1:13" x14ac:dyDescent="0.3">
      <c r="A19" s="40">
        <v>12</v>
      </c>
      <c r="B19" s="48" t="s">
        <v>334</v>
      </c>
      <c r="C19" s="20">
        <v>480</v>
      </c>
      <c r="D19" s="20">
        <f t="shared" si="2"/>
        <v>480</v>
      </c>
      <c r="E19" s="21" t="s">
        <v>21</v>
      </c>
      <c r="F19" s="43" t="s">
        <v>316</v>
      </c>
      <c r="G19" s="75">
        <f t="shared" si="0"/>
        <v>480</v>
      </c>
      <c r="H19" s="43" t="s">
        <v>316</v>
      </c>
      <c r="I19" s="20">
        <f t="shared" si="1"/>
        <v>480</v>
      </c>
      <c r="J19" s="40" t="s">
        <v>23</v>
      </c>
      <c r="K19" s="47" t="s">
        <v>328</v>
      </c>
      <c r="L19" s="40" t="s">
        <v>335</v>
      </c>
      <c r="M19" s="76"/>
    </row>
    <row r="20" spans="1:13" x14ac:dyDescent="0.3">
      <c r="A20" s="40">
        <v>13</v>
      </c>
      <c r="B20" s="48" t="s">
        <v>77</v>
      </c>
      <c r="C20" s="20">
        <v>1350</v>
      </c>
      <c r="D20" s="20">
        <f t="shared" si="2"/>
        <v>1350</v>
      </c>
      <c r="E20" s="21" t="s">
        <v>21</v>
      </c>
      <c r="F20" s="43" t="s">
        <v>43</v>
      </c>
      <c r="G20" s="75">
        <f t="shared" si="0"/>
        <v>1350</v>
      </c>
      <c r="H20" s="43" t="s">
        <v>43</v>
      </c>
      <c r="I20" s="20">
        <f t="shared" si="1"/>
        <v>1350</v>
      </c>
      <c r="J20" s="40" t="s">
        <v>23</v>
      </c>
      <c r="K20" s="47" t="s">
        <v>336</v>
      </c>
      <c r="L20" s="40" t="s">
        <v>337</v>
      </c>
      <c r="M20" s="76"/>
    </row>
    <row r="21" spans="1:13" x14ac:dyDescent="0.3">
      <c r="A21" s="40">
        <v>14</v>
      </c>
      <c r="B21" s="48" t="s">
        <v>77</v>
      </c>
      <c r="C21" s="20">
        <v>3100</v>
      </c>
      <c r="D21" s="20">
        <f t="shared" si="2"/>
        <v>3100</v>
      </c>
      <c r="E21" s="21" t="s">
        <v>21</v>
      </c>
      <c r="F21" s="43" t="s">
        <v>43</v>
      </c>
      <c r="G21" s="75">
        <f t="shared" si="0"/>
        <v>3100</v>
      </c>
      <c r="H21" s="43" t="s">
        <v>43</v>
      </c>
      <c r="I21" s="20">
        <f t="shared" si="1"/>
        <v>3100</v>
      </c>
      <c r="J21" s="40" t="s">
        <v>23</v>
      </c>
      <c r="K21" s="47" t="s">
        <v>336</v>
      </c>
      <c r="L21" s="40" t="s">
        <v>338</v>
      </c>
      <c r="M21" s="76"/>
    </row>
    <row r="22" spans="1:13" x14ac:dyDescent="0.3">
      <c r="A22" s="40">
        <v>15</v>
      </c>
      <c r="B22" s="48" t="s">
        <v>339</v>
      </c>
      <c r="C22" s="20">
        <v>500</v>
      </c>
      <c r="D22" s="20">
        <f t="shared" si="2"/>
        <v>500</v>
      </c>
      <c r="E22" s="21" t="s">
        <v>21</v>
      </c>
      <c r="F22" s="43" t="s">
        <v>310</v>
      </c>
      <c r="G22" s="75">
        <f t="shared" si="0"/>
        <v>500</v>
      </c>
      <c r="H22" s="43" t="s">
        <v>310</v>
      </c>
      <c r="I22" s="20">
        <f t="shared" si="1"/>
        <v>500</v>
      </c>
      <c r="J22" s="40" t="s">
        <v>23</v>
      </c>
      <c r="K22" s="47" t="s">
        <v>340</v>
      </c>
      <c r="L22" s="40" t="s">
        <v>341</v>
      </c>
      <c r="M22" s="76"/>
    </row>
    <row r="23" spans="1:13" x14ac:dyDescent="0.3">
      <c r="A23" s="40">
        <v>16</v>
      </c>
      <c r="B23" s="48" t="s">
        <v>77</v>
      </c>
      <c r="C23" s="20">
        <v>2150</v>
      </c>
      <c r="D23" s="20">
        <f t="shared" si="2"/>
        <v>2150</v>
      </c>
      <c r="E23" s="21" t="s">
        <v>21</v>
      </c>
      <c r="F23" s="43" t="s">
        <v>43</v>
      </c>
      <c r="G23" s="75">
        <f t="shared" si="0"/>
        <v>2150</v>
      </c>
      <c r="H23" s="43" t="s">
        <v>43</v>
      </c>
      <c r="I23" s="20">
        <f t="shared" si="1"/>
        <v>2150</v>
      </c>
      <c r="J23" s="40" t="s">
        <v>23</v>
      </c>
      <c r="K23" s="47" t="s">
        <v>340</v>
      </c>
      <c r="L23" s="40" t="s">
        <v>342</v>
      </c>
      <c r="M23" s="76"/>
    </row>
    <row r="24" spans="1:13" x14ac:dyDescent="0.3">
      <c r="A24" s="40">
        <v>17</v>
      </c>
      <c r="B24" s="48" t="s">
        <v>343</v>
      </c>
      <c r="C24" s="20">
        <v>4000</v>
      </c>
      <c r="D24" s="20">
        <f t="shared" si="2"/>
        <v>4000</v>
      </c>
      <c r="E24" s="21" t="s">
        <v>21</v>
      </c>
      <c r="F24" s="43" t="s">
        <v>191</v>
      </c>
      <c r="G24" s="75">
        <f t="shared" si="0"/>
        <v>4000</v>
      </c>
      <c r="H24" s="43" t="s">
        <v>191</v>
      </c>
      <c r="I24" s="20">
        <f t="shared" si="1"/>
        <v>4000</v>
      </c>
      <c r="J24" s="40" t="s">
        <v>23</v>
      </c>
      <c r="K24" s="47" t="s">
        <v>344</v>
      </c>
      <c r="L24" s="40" t="s">
        <v>345</v>
      </c>
      <c r="M24" s="76"/>
    </row>
    <row r="25" spans="1:13" x14ac:dyDescent="0.3">
      <c r="A25" s="40">
        <v>18</v>
      </c>
      <c r="B25" s="48" t="s">
        <v>346</v>
      </c>
      <c r="C25" s="20">
        <v>4000</v>
      </c>
      <c r="D25" s="20">
        <f t="shared" si="2"/>
        <v>4000</v>
      </c>
      <c r="E25" s="21" t="s">
        <v>21</v>
      </c>
      <c r="F25" s="43" t="s">
        <v>310</v>
      </c>
      <c r="G25" s="75">
        <f t="shared" si="0"/>
        <v>4000</v>
      </c>
      <c r="H25" s="43" t="s">
        <v>310</v>
      </c>
      <c r="I25" s="20">
        <f t="shared" si="1"/>
        <v>4000</v>
      </c>
      <c r="J25" s="40" t="s">
        <v>23</v>
      </c>
      <c r="K25" s="47" t="s">
        <v>344</v>
      </c>
      <c r="L25" s="40" t="s">
        <v>347</v>
      </c>
      <c r="M25" s="76"/>
    </row>
    <row r="26" spans="1:13" x14ac:dyDescent="0.3">
      <c r="A26" s="40">
        <v>19</v>
      </c>
      <c r="B26" s="48" t="s">
        <v>348</v>
      </c>
      <c r="C26" s="20">
        <v>88000</v>
      </c>
      <c r="D26" s="20">
        <f t="shared" si="2"/>
        <v>88000</v>
      </c>
      <c r="E26" s="21" t="s">
        <v>21</v>
      </c>
      <c r="F26" s="43" t="s">
        <v>53</v>
      </c>
      <c r="G26" s="75">
        <f t="shared" si="0"/>
        <v>88000</v>
      </c>
      <c r="H26" s="43" t="s">
        <v>53</v>
      </c>
      <c r="I26" s="20">
        <f t="shared" si="1"/>
        <v>88000</v>
      </c>
      <c r="J26" s="40" t="s">
        <v>23</v>
      </c>
      <c r="K26" s="47" t="s">
        <v>344</v>
      </c>
      <c r="L26" s="40" t="s">
        <v>349</v>
      </c>
      <c r="M26" s="76"/>
    </row>
    <row r="27" spans="1:13" x14ac:dyDescent="0.3">
      <c r="A27" s="40">
        <v>20</v>
      </c>
      <c r="B27" s="48" t="s">
        <v>350</v>
      </c>
      <c r="C27" s="20">
        <v>13000</v>
      </c>
      <c r="D27" s="20">
        <f t="shared" si="2"/>
        <v>13000</v>
      </c>
      <c r="E27" s="21" t="s">
        <v>21</v>
      </c>
      <c r="F27" s="43" t="s">
        <v>310</v>
      </c>
      <c r="G27" s="75">
        <f t="shared" si="0"/>
        <v>13000</v>
      </c>
      <c r="H27" s="43" t="s">
        <v>310</v>
      </c>
      <c r="I27" s="20">
        <f t="shared" si="1"/>
        <v>13000</v>
      </c>
      <c r="J27" s="40" t="s">
        <v>23</v>
      </c>
      <c r="K27" s="47" t="s">
        <v>344</v>
      </c>
      <c r="L27" s="40" t="s">
        <v>351</v>
      </c>
      <c r="M27" s="76"/>
    </row>
    <row r="28" spans="1:13" ht="21" thickBot="1" x14ac:dyDescent="0.35">
      <c r="C28" s="69">
        <f>SUM(C7:C27)</f>
        <v>148730</v>
      </c>
      <c r="D28" s="69">
        <f>SUM(D7:D27)</f>
        <v>148730</v>
      </c>
      <c r="E28" s="70"/>
      <c r="F28" s="52"/>
      <c r="G28" s="71">
        <f>SUM(G7:G27)</f>
        <v>148730</v>
      </c>
      <c r="H28" s="52"/>
      <c r="I28" s="69">
        <f>SUM(I7:I27)</f>
        <v>148730</v>
      </c>
    </row>
    <row r="29" spans="1:13" ht="21" thickTop="1" x14ac:dyDescent="0.3"/>
  </sheetData>
  <mergeCells count="6">
    <mergeCell ref="A1:K1"/>
    <mergeCell ref="A2:K2"/>
    <mergeCell ref="A3:K3"/>
    <mergeCell ref="B5:B6"/>
    <mergeCell ref="C5:C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8A230-A401-4665-B65F-D2E2F7C1A3BD}">
  <sheetPr>
    <tabColor rgb="FF00B0F0"/>
  </sheetPr>
  <dimension ref="A1:M25"/>
  <sheetViews>
    <sheetView zoomScale="110" zoomScaleNormal="110" workbookViewId="0">
      <selection activeCell="A5" sqref="A5:L6"/>
    </sheetView>
  </sheetViews>
  <sheetFormatPr defaultRowHeight="20.25" x14ac:dyDescent="0.3"/>
  <cols>
    <col min="1" max="1" width="6.25" style="34" bestFit="1" customWidth="1"/>
    <col min="2" max="2" width="41.625" style="35" customWidth="1"/>
    <col min="3" max="3" width="13.75" style="3" customWidth="1"/>
    <col min="4" max="4" width="12.875" style="3" customWidth="1"/>
    <col min="5" max="5" width="10.375" style="34" customWidth="1"/>
    <col min="6" max="6" width="24.875" style="35" customWidth="1"/>
    <col min="7" max="7" width="14" style="34" customWidth="1"/>
    <col min="8" max="8" width="24.875" style="35" customWidth="1"/>
    <col min="9" max="9" width="13.875" style="35" customWidth="1"/>
    <col min="10" max="10" width="12.875" style="34" customWidth="1"/>
    <col min="11" max="11" width="10.75" style="34" customWidth="1"/>
    <col min="12" max="12" width="11.375" style="34" customWidth="1"/>
    <col min="13" max="13" width="9.625" style="35" hidden="1" customWidth="1"/>
    <col min="14" max="16384" width="9" style="35"/>
  </cols>
  <sheetData>
    <row r="1" spans="1:13" x14ac:dyDescent="0.3">
      <c r="A1" s="111" t="s">
        <v>352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 t="s">
        <v>1</v>
      </c>
    </row>
    <row r="2" spans="1:13" x14ac:dyDescent="0.3">
      <c r="A2" s="111" t="s">
        <v>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2"/>
    </row>
    <row r="3" spans="1:13" x14ac:dyDescent="0.3">
      <c r="A3" s="111" t="s">
        <v>353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2"/>
    </row>
    <row r="4" spans="1:13" x14ac:dyDescent="0.3">
      <c r="A4" s="112"/>
      <c r="B4" s="112"/>
      <c r="C4" s="112"/>
      <c r="D4" s="112"/>
      <c r="E4" s="112"/>
      <c r="F4" s="112"/>
      <c r="G4" s="112"/>
      <c r="H4" s="112"/>
      <c r="I4" s="112"/>
      <c r="J4" s="112"/>
      <c r="K4" s="112"/>
      <c r="L4" s="112"/>
    </row>
    <row r="5" spans="1:13" ht="21" customHeight="1" x14ac:dyDescent="0.3">
      <c r="A5" s="116" t="s">
        <v>4</v>
      </c>
      <c r="B5" s="117" t="s">
        <v>5</v>
      </c>
      <c r="C5" s="103" t="s">
        <v>637</v>
      </c>
      <c r="D5" s="104" t="s">
        <v>6</v>
      </c>
      <c r="E5" s="105" t="s">
        <v>7</v>
      </c>
      <c r="F5" s="105" t="s">
        <v>9</v>
      </c>
      <c r="G5" s="105" t="s">
        <v>8</v>
      </c>
      <c r="H5" s="105" t="s">
        <v>639</v>
      </c>
      <c r="I5" s="105" t="s">
        <v>10</v>
      </c>
      <c r="J5" s="105" t="s">
        <v>11</v>
      </c>
      <c r="K5" s="118" t="s">
        <v>12</v>
      </c>
      <c r="L5" s="118"/>
      <c r="M5" s="35" t="s">
        <v>354</v>
      </c>
    </row>
    <row r="6" spans="1:13" ht="21" customHeight="1" x14ac:dyDescent="0.3">
      <c r="A6" s="119"/>
      <c r="B6" s="117"/>
      <c r="C6" s="103"/>
      <c r="D6" s="108"/>
      <c r="E6" s="109"/>
      <c r="F6" s="109"/>
      <c r="G6" s="109"/>
      <c r="H6" s="109"/>
      <c r="I6" s="109" t="s">
        <v>13</v>
      </c>
      <c r="J6" s="109" t="s">
        <v>14</v>
      </c>
      <c r="K6" s="120" t="s">
        <v>15</v>
      </c>
      <c r="L6" s="120" t="s">
        <v>16</v>
      </c>
      <c r="M6" s="35" t="s">
        <v>355</v>
      </c>
    </row>
    <row r="7" spans="1:13" ht="19.5" customHeight="1" x14ac:dyDescent="0.3">
      <c r="A7" s="40">
        <v>1</v>
      </c>
      <c r="B7" s="44" t="s">
        <v>42</v>
      </c>
      <c r="C7" s="20">
        <v>4900</v>
      </c>
      <c r="D7" s="20">
        <f>C7</f>
        <v>4900</v>
      </c>
      <c r="E7" s="21" t="s">
        <v>21</v>
      </c>
      <c r="F7" s="44" t="s">
        <v>43</v>
      </c>
      <c r="G7" s="21">
        <f>C7</f>
        <v>4900</v>
      </c>
      <c r="H7" s="44" t="s">
        <v>43</v>
      </c>
      <c r="I7" s="20">
        <f>D7</f>
        <v>4900</v>
      </c>
      <c r="J7" s="40" t="s">
        <v>23</v>
      </c>
      <c r="K7" s="47" t="s">
        <v>356</v>
      </c>
      <c r="L7" s="47" t="s">
        <v>357</v>
      </c>
      <c r="M7" s="77">
        <v>24627</v>
      </c>
    </row>
    <row r="8" spans="1:13" ht="19.5" customHeight="1" x14ac:dyDescent="0.3">
      <c r="A8" s="40">
        <v>2</v>
      </c>
      <c r="B8" s="44" t="s">
        <v>45</v>
      </c>
      <c r="C8" s="20">
        <v>720</v>
      </c>
      <c r="D8" s="20">
        <f t="shared" ref="D8:D23" si="0">C8</f>
        <v>720</v>
      </c>
      <c r="E8" s="21" t="s">
        <v>21</v>
      </c>
      <c r="F8" s="44" t="s">
        <v>105</v>
      </c>
      <c r="G8" s="21">
        <f t="shared" ref="G8:G23" si="1">C8</f>
        <v>720</v>
      </c>
      <c r="H8" s="44" t="s">
        <v>105</v>
      </c>
      <c r="I8" s="20">
        <f t="shared" ref="I8:I23" si="2">D8</f>
        <v>720</v>
      </c>
      <c r="J8" s="40" t="s">
        <v>23</v>
      </c>
      <c r="K8" s="47" t="s">
        <v>356</v>
      </c>
      <c r="L8" s="47" t="s">
        <v>358</v>
      </c>
      <c r="M8" s="77">
        <v>24627</v>
      </c>
    </row>
    <row r="9" spans="1:13" ht="19.5" customHeight="1" x14ac:dyDescent="0.3">
      <c r="A9" s="40">
        <v>3</v>
      </c>
      <c r="B9" s="44" t="s">
        <v>359</v>
      </c>
      <c r="C9" s="20">
        <v>11860</v>
      </c>
      <c r="D9" s="20">
        <f t="shared" si="0"/>
        <v>11860</v>
      </c>
      <c r="E9" s="21" t="s">
        <v>21</v>
      </c>
      <c r="F9" s="44" t="s">
        <v>100</v>
      </c>
      <c r="G9" s="21">
        <f t="shared" si="1"/>
        <v>11860</v>
      </c>
      <c r="H9" s="44" t="s">
        <v>100</v>
      </c>
      <c r="I9" s="20">
        <f t="shared" si="2"/>
        <v>11860</v>
      </c>
      <c r="J9" s="40" t="s">
        <v>23</v>
      </c>
      <c r="K9" s="47" t="s">
        <v>356</v>
      </c>
      <c r="L9" s="47" t="s">
        <v>360</v>
      </c>
      <c r="M9" s="76" t="s">
        <v>361</v>
      </c>
    </row>
    <row r="10" spans="1:13" ht="19.5" customHeight="1" x14ac:dyDescent="0.3">
      <c r="A10" s="40">
        <v>4</v>
      </c>
      <c r="B10" s="44" t="s">
        <v>362</v>
      </c>
      <c r="C10" s="20">
        <v>4170</v>
      </c>
      <c r="D10" s="20">
        <f t="shared" si="0"/>
        <v>4170</v>
      </c>
      <c r="E10" s="21" t="s">
        <v>21</v>
      </c>
      <c r="F10" s="44" t="s">
        <v>100</v>
      </c>
      <c r="G10" s="21">
        <f t="shared" si="1"/>
        <v>4170</v>
      </c>
      <c r="H10" s="44" t="s">
        <v>100</v>
      </c>
      <c r="I10" s="20">
        <f t="shared" si="2"/>
        <v>4170</v>
      </c>
      <c r="J10" s="40" t="s">
        <v>23</v>
      </c>
      <c r="K10" s="47" t="s">
        <v>363</v>
      </c>
      <c r="L10" s="47" t="s">
        <v>364</v>
      </c>
      <c r="M10" s="76" t="s">
        <v>361</v>
      </c>
    </row>
    <row r="11" spans="1:13" ht="19.5" customHeight="1" x14ac:dyDescent="0.3">
      <c r="A11" s="40">
        <v>5</v>
      </c>
      <c r="B11" s="44" t="s">
        <v>365</v>
      </c>
      <c r="C11" s="20">
        <v>1280</v>
      </c>
      <c r="D11" s="20">
        <f t="shared" si="0"/>
        <v>1280</v>
      </c>
      <c r="E11" s="21" t="s">
        <v>21</v>
      </c>
      <c r="F11" s="44" t="s">
        <v>366</v>
      </c>
      <c r="G11" s="21">
        <f t="shared" si="1"/>
        <v>1280</v>
      </c>
      <c r="H11" s="44" t="s">
        <v>366</v>
      </c>
      <c r="I11" s="20">
        <f t="shared" si="2"/>
        <v>1280</v>
      </c>
      <c r="J11" s="40" t="s">
        <v>23</v>
      </c>
      <c r="K11" s="47" t="s">
        <v>363</v>
      </c>
      <c r="L11" s="47" t="s">
        <v>367</v>
      </c>
      <c r="M11" s="76" t="s">
        <v>361</v>
      </c>
    </row>
    <row r="12" spans="1:13" ht="19.5" customHeight="1" x14ac:dyDescent="0.3">
      <c r="A12" s="40">
        <v>6</v>
      </c>
      <c r="B12" s="44" t="s">
        <v>368</v>
      </c>
      <c r="C12" s="20">
        <v>3435</v>
      </c>
      <c r="D12" s="20">
        <f t="shared" si="0"/>
        <v>3435</v>
      </c>
      <c r="E12" s="21" t="s">
        <v>21</v>
      </c>
      <c r="F12" s="44" t="s">
        <v>43</v>
      </c>
      <c r="G12" s="21">
        <f t="shared" si="1"/>
        <v>3435</v>
      </c>
      <c r="H12" s="44" t="s">
        <v>43</v>
      </c>
      <c r="I12" s="20">
        <f t="shared" si="2"/>
        <v>3435</v>
      </c>
      <c r="J12" s="40" t="s">
        <v>23</v>
      </c>
      <c r="K12" s="47" t="s">
        <v>369</v>
      </c>
      <c r="L12" s="47" t="s">
        <v>370</v>
      </c>
      <c r="M12" s="76" t="s">
        <v>371</v>
      </c>
    </row>
    <row r="13" spans="1:13" ht="19.5" customHeight="1" x14ac:dyDescent="0.3">
      <c r="A13" s="40">
        <v>7</v>
      </c>
      <c r="B13" s="44" t="s">
        <v>372</v>
      </c>
      <c r="C13" s="20">
        <v>3565</v>
      </c>
      <c r="D13" s="20">
        <f t="shared" si="0"/>
        <v>3565</v>
      </c>
      <c r="E13" s="21" t="s">
        <v>21</v>
      </c>
      <c r="F13" s="44" t="s">
        <v>100</v>
      </c>
      <c r="G13" s="21">
        <f t="shared" si="1"/>
        <v>3565</v>
      </c>
      <c r="H13" s="44" t="s">
        <v>100</v>
      </c>
      <c r="I13" s="20">
        <f t="shared" si="2"/>
        <v>3565</v>
      </c>
      <c r="J13" s="40" t="s">
        <v>23</v>
      </c>
      <c r="K13" s="47" t="s">
        <v>369</v>
      </c>
      <c r="L13" s="47" t="s">
        <v>373</v>
      </c>
      <c r="M13" s="76" t="s">
        <v>374</v>
      </c>
    </row>
    <row r="14" spans="1:13" ht="19.5" customHeight="1" x14ac:dyDescent="0.3">
      <c r="A14" s="40">
        <v>8</v>
      </c>
      <c r="B14" s="44" t="s">
        <v>375</v>
      </c>
      <c r="C14" s="20">
        <v>1900</v>
      </c>
      <c r="D14" s="20">
        <f t="shared" si="0"/>
        <v>1900</v>
      </c>
      <c r="E14" s="21" t="s">
        <v>21</v>
      </c>
      <c r="F14" s="44" t="s">
        <v>100</v>
      </c>
      <c r="G14" s="21">
        <f t="shared" si="1"/>
        <v>1900</v>
      </c>
      <c r="H14" s="44" t="s">
        <v>100</v>
      </c>
      <c r="I14" s="20">
        <f t="shared" si="2"/>
        <v>1900</v>
      </c>
      <c r="J14" s="40" t="s">
        <v>23</v>
      </c>
      <c r="K14" s="47" t="s">
        <v>369</v>
      </c>
      <c r="L14" s="47" t="s">
        <v>376</v>
      </c>
      <c r="M14" s="76" t="s">
        <v>377</v>
      </c>
    </row>
    <row r="15" spans="1:13" ht="19.5" customHeight="1" x14ac:dyDescent="0.3">
      <c r="A15" s="40">
        <v>9</v>
      </c>
      <c r="B15" s="44" t="s">
        <v>378</v>
      </c>
      <c r="C15" s="20">
        <v>500</v>
      </c>
      <c r="D15" s="20">
        <f t="shared" si="0"/>
        <v>500</v>
      </c>
      <c r="E15" s="21" t="s">
        <v>21</v>
      </c>
      <c r="F15" s="44" t="s">
        <v>43</v>
      </c>
      <c r="G15" s="21">
        <f t="shared" si="1"/>
        <v>500</v>
      </c>
      <c r="H15" s="44" t="s">
        <v>43</v>
      </c>
      <c r="I15" s="20">
        <f t="shared" si="2"/>
        <v>500</v>
      </c>
      <c r="J15" s="40" t="s">
        <v>23</v>
      </c>
      <c r="K15" s="47" t="s">
        <v>369</v>
      </c>
      <c r="L15" s="47" t="s">
        <v>379</v>
      </c>
      <c r="M15" s="76" t="s">
        <v>380</v>
      </c>
    </row>
    <row r="16" spans="1:13" ht="19.5" customHeight="1" x14ac:dyDescent="0.3">
      <c r="A16" s="40">
        <v>10</v>
      </c>
      <c r="B16" s="44" t="s">
        <v>381</v>
      </c>
      <c r="C16" s="20">
        <v>3240</v>
      </c>
      <c r="D16" s="20">
        <f t="shared" si="0"/>
        <v>3240</v>
      </c>
      <c r="E16" s="21" t="s">
        <v>21</v>
      </c>
      <c r="F16" s="44" t="s">
        <v>100</v>
      </c>
      <c r="G16" s="21">
        <f t="shared" si="1"/>
        <v>3240</v>
      </c>
      <c r="H16" s="44" t="s">
        <v>100</v>
      </c>
      <c r="I16" s="20">
        <f t="shared" si="2"/>
        <v>3240</v>
      </c>
      <c r="J16" s="40" t="s">
        <v>23</v>
      </c>
      <c r="K16" s="47" t="s">
        <v>382</v>
      </c>
      <c r="L16" s="47" t="s">
        <v>383</v>
      </c>
      <c r="M16" s="76" t="s">
        <v>384</v>
      </c>
    </row>
    <row r="17" spans="1:13" s="83" customFormat="1" ht="19.5" customHeight="1" x14ac:dyDescent="0.3">
      <c r="A17" s="40">
        <v>11</v>
      </c>
      <c r="B17" s="68" t="s">
        <v>385</v>
      </c>
      <c r="C17" s="78">
        <v>4000</v>
      </c>
      <c r="D17" s="78">
        <f t="shared" si="0"/>
        <v>4000</v>
      </c>
      <c r="E17" s="79" t="s">
        <v>21</v>
      </c>
      <c r="F17" s="44" t="s">
        <v>100</v>
      </c>
      <c r="G17" s="21">
        <f t="shared" si="1"/>
        <v>4000</v>
      </c>
      <c r="H17" s="44" t="s">
        <v>100</v>
      </c>
      <c r="I17" s="78">
        <f t="shared" si="2"/>
        <v>4000</v>
      </c>
      <c r="J17" s="80" t="s">
        <v>23</v>
      </c>
      <c r="K17" s="81" t="s">
        <v>382</v>
      </c>
      <c r="L17" s="81" t="s">
        <v>386</v>
      </c>
      <c r="M17" s="82" t="s">
        <v>384</v>
      </c>
    </row>
    <row r="18" spans="1:13" s="83" customFormat="1" x14ac:dyDescent="0.3">
      <c r="A18" s="40">
        <v>12</v>
      </c>
      <c r="B18" s="72" t="s">
        <v>387</v>
      </c>
      <c r="C18" s="78">
        <v>4000</v>
      </c>
      <c r="D18" s="78">
        <f t="shared" si="0"/>
        <v>4000</v>
      </c>
      <c r="E18" s="79" t="s">
        <v>21</v>
      </c>
      <c r="F18" s="44" t="s">
        <v>388</v>
      </c>
      <c r="G18" s="21">
        <f t="shared" si="1"/>
        <v>4000</v>
      </c>
      <c r="H18" s="44" t="s">
        <v>388</v>
      </c>
      <c r="I18" s="78">
        <f t="shared" si="2"/>
        <v>4000</v>
      </c>
      <c r="J18" s="80" t="s">
        <v>23</v>
      </c>
      <c r="K18" s="81" t="s">
        <v>389</v>
      </c>
      <c r="L18" s="80" t="s">
        <v>390</v>
      </c>
      <c r="M18" s="82" t="s">
        <v>384</v>
      </c>
    </row>
    <row r="19" spans="1:13" s="83" customFormat="1" x14ac:dyDescent="0.3">
      <c r="A19" s="40">
        <v>13</v>
      </c>
      <c r="B19" s="72" t="s">
        <v>391</v>
      </c>
      <c r="C19" s="78">
        <v>2150</v>
      </c>
      <c r="D19" s="78">
        <f t="shared" si="0"/>
        <v>2150</v>
      </c>
      <c r="E19" s="79" t="s">
        <v>21</v>
      </c>
      <c r="F19" s="44" t="s">
        <v>100</v>
      </c>
      <c r="G19" s="21">
        <f t="shared" si="1"/>
        <v>2150</v>
      </c>
      <c r="H19" s="44" t="s">
        <v>100</v>
      </c>
      <c r="I19" s="78">
        <f t="shared" si="2"/>
        <v>2150</v>
      </c>
      <c r="J19" s="80" t="s">
        <v>23</v>
      </c>
      <c r="K19" s="81" t="s">
        <v>392</v>
      </c>
      <c r="L19" s="80" t="s">
        <v>393</v>
      </c>
      <c r="M19" s="82" t="s">
        <v>394</v>
      </c>
    </row>
    <row r="20" spans="1:13" s="83" customFormat="1" x14ac:dyDescent="0.3">
      <c r="A20" s="40">
        <v>14</v>
      </c>
      <c r="B20" s="72" t="s">
        <v>42</v>
      </c>
      <c r="C20" s="78">
        <v>300</v>
      </c>
      <c r="D20" s="78">
        <f t="shared" si="0"/>
        <v>300</v>
      </c>
      <c r="E20" s="79" t="s">
        <v>21</v>
      </c>
      <c r="F20" s="44" t="s">
        <v>43</v>
      </c>
      <c r="G20" s="21">
        <f t="shared" si="1"/>
        <v>300</v>
      </c>
      <c r="H20" s="44" t="s">
        <v>43</v>
      </c>
      <c r="I20" s="78">
        <f t="shared" si="2"/>
        <v>300</v>
      </c>
      <c r="J20" s="80" t="s">
        <v>23</v>
      </c>
      <c r="K20" s="81" t="s">
        <v>395</v>
      </c>
      <c r="L20" s="80" t="s">
        <v>396</v>
      </c>
      <c r="M20" s="82" t="s">
        <v>394</v>
      </c>
    </row>
    <row r="21" spans="1:13" s="83" customFormat="1" x14ac:dyDescent="0.3">
      <c r="A21" s="40">
        <v>15</v>
      </c>
      <c r="B21" s="72" t="s">
        <v>397</v>
      </c>
      <c r="C21" s="78">
        <v>4000</v>
      </c>
      <c r="D21" s="78">
        <f t="shared" si="0"/>
        <v>4000</v>
      </c>
      <c r="E21" s="79" t="s">
        <v>21</v>
      </c>
      <c r="F21" s="44" t="s">
        <v>398</v>
      </c>
      <c r="G21" s="21">
        <f t="shared" si="1"/>
        <v>4000</v>
      </c>
      <c r="H21" s="44" t="s">
        <v>398</v>
      </c>
      <c r="I21" s="78">
        <f t="shared" si="2"/>
        <v>4000</v>
      </c>
      <c r="J21" s="80" t="s">
        <v>23</v>
      </c>
      <c r="K21" s="81" t="s">
        <v>399</v>
      </c>
      <c r="L21" s="80" t="s">
        <v>400</v>
      </c>
      <c r="M21" s="82" t="s">
        <v>401</v>
      </c>
    </row>
    <row r="22" spans="1:13" s="83" customFormat="1" x14ac:dyDescent="0.3">
      <c r="A22" s="40">
        <v>16</v>
      </c>
      <c r="B22" s="72" t="s">
        <v>402</v>
      </c>
      <c r="C22" s="78">
        <v>750</v>
      </c>
      <c r="D22" s="78">
        <f t="shared" si="0"/>
        <v>750</v>
      </c>
      <c r="E22" s="79" t="s">
        <v>21</v>
      </c>
      <c r="F22" s="44" t="s">
        <v>100</v>
      </c>
      <c r="G22" s="21">
        <f t="shared" si="1"/>
        <v>750</v>
      </c>
      <c r="H22" s="44" t="s">
        <v>100</v>
      </c>
      <c r="I22" s="78">
        <f t="shared" si="2"/>
        <v>750</v>
      </c>
      <c r="J22" s="80" t="s">
        <v>23</v>
      </c>
      <c r="K22" s="81" t="s">
        <v>403</v>
      </c>
      <c r="L22" s="80" t="s">
        <v>404</v>
      </c>
      <c r="M22" s="82" t="s">
        <v>405</v>
      </c>
    </row>
    <row r="23" spans="1:13" s="83" customFormat="1" x14ac:dyDescent="0.3">
      <c r="A23" s="40">
        <v>17</v>
      </c>
      <c r="B23" s="72" t="s">
        <v>406</v>
      </c>
      <c r="C23" s="78">
        <v>240</v>
      </c>
      <c r="D23" s="78">
        <f t="shared" si="0"/>
        <v>240</v>
      </c>
      <c r="E23" s="79" t="s">
        <v>21</v>
      </c>
      <c r="F23" s="44" t="s">
        <v>69</v>
      </c>
      <c r="G23" s="21">
        <f t="shared" si="1"/>
        <v>240</v>
      </c>
      <c r="H23" s="44" t="s">
        <v>69</v>
      </c>
      <c r="I23" s="78">
        <f t="shared" si="2"/>
        <v>240</v>
      </c>
      <c r="J23" s="80" t="s">
        <v>23</v>
      </c>
      <c r="K23" s="81" t="s">
        <v>407</v>
      </c>
      <c r="L23" s="80" t="s">
        <v>408</v>
      </c>
      <c r="M23" s="82"/>
    </row>
    <row r="24" spans="1:13" ht="21" thickBot="1" x14ac:dyDescent="0.35">
      <c r="B24" s="84"/>
      <c r="C24" s="50">
        <f>SUM(C7:C23)</f>
        <v>51010</v>
      </c>
      <c r="D24" s="50">
        <f>SUM(D7:D23)</f>
        <v>51010</v>
      </c>
      <c r="E24" s="70"/>
      <c r="F24" s="85"/>
      <c r="G24" s="71">
        <f>SUM(G7:G23)</f>
        <v>51010</v>
      </c>
      <c r="H24" s="85"/>
      <c r="I24" s="69">
        <f>SUM(I7:I23)</f>
        <v>51010</v>
      </c>
    </row>
    <row r="25" spans="1:13" ht="21" thickTop="1" x14ac:dyDescent="0.3"/>
  </sheetData>
  <mergeCells count="6">
    <mergeCell ref="A1:K1"/>
    <mergeCell ref="A2:K2"/>
    <mergeCell ref="A3:K3"/>
    <mergeCell ref="B5:B6"/>
    <mergeCell ref="C5:C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85203-9F1E-4ECA-9437-19F5322145FF}">
  <sheetPr>
    <tabColor rgb="FFFFC000"/>
  </sheetPr>
  <dimension ref="A1:L42"/>
  <sheetViews>
    <sheetView zoomScale="110" zoomScaleNormal="110" workbookViewId="0">
      <selection activeCell="A5" sqref="A5:L6"/>
    </sheetView>
  </sheetViews>
  <sheetFormatPr defaultRowHeight="20.25" x14ac:dyDescent="0.3"/>
  <cols>
    <col min="1" max="1" width="6.25" style="34" bestFit="1" customWidth="1"/>
    <col min="2" max="2" width="40.375" style="35" customWidth="1"/>
    <col min="3" max="4" width="13.625" style="3" bestFit="1" customWidth="1"/>
    <col min="5" max="5" width="12" style="34" customWidth="1"/>
    <col min="6" max="6" width="25.625" style="35" customWidth="1"/>
    <col min="7" max="7" width="12.875" style="34" customWidth="1"/>
    <col min="8" max="8" width="25.625" style="35" customWidth="1"/>
    <col min="9" max="9" width="13" style="35" customWidth="1"/>
    <col min="10" max="10" width="12.625" style="34" bestFit="1" customWidth="1"/>
    <col min="11" max="11" width="10.75" style="34" customWidth="1"/>
    <col min="12" max="12" width="11" style="34" customWidth="1"/>
    <col min="13" max="16384" width="9" style="35"/>
  </cols>
  <sheetData>
    <row r="1" spans="1:12" x14ac:dyDescent="0.3">
      <c r="A1" s="111" t="s">
        <v>409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 t="s">
        <v>1</v>
      </c>
    </row>
    <row r="2" spans="1:12" x14ac:dyDescent="0.3">
      <c r="A2" s="111" t="s">
        <v>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2"/>
    </row>
    <row r="3" spans="1:12" x14ac:dyDescent="0.3">
      <c r="A3" s="111" t="s">
        <v>410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2"/>
    </row>
    <row r="4" spans="1:12" x14ac:dyDescent="0.3">
      <c r="A4" s="114"/>
      <c r="B4" s="114"/>
      <c r="C4" s="99"/>
      <c r="D4" s="99"/>
      <c r="E4" s="115"/>
      <c r="F4" s="114"/>
      <c r="G4" s="115"/>
      <c r="H4" s="114"/>
      <c r="I4" s="114"/>
      <c r="J4" s="115"/>
      <c r="K4" s="114"/>
      <c r="L4" s="112"/>
    </row>
    <row r="5" spans="1:12" ht="21" customHeight="1" x14ac:dyDescent="0.3">
      <c r="A5" s="116" t="s">
        <v>4</v>
      </c>
      <c r="B5" s="117" t="s">
        <v>5</v>
      </c>
      <c r="C5" s="103" t="s">
        <v>637</v>
      </c>
      <c r="D5" s="104" t="s">
        <v>6</v>
      </c>
      <c r="E5" s="105" t="s">
        <v>7</v>
      </c>
      <c r="F5" s="105" t="s">
        <v>9</v>
      </c>
      <c r="G5" s="105" t="s">
        <v>8</v>
      </c>
      <c r="H5" s="105" t="s">
        <v>639</v>
      </c>
      <c r="I5" s="105" t="s">
        <v>10</v>
      </c>
      <c r="J5" s="105" t="s">
        <v>11</v>
      </c>
      <c r="K5" s="118" t="s">
        <v>12</v>
      </c>
      <c r="L5" s="118"/>
    </row>
    <row r="6" spans="1:12" ht="21" customHeight="1" x14ac:dyDescent="0.3">
      <c r="A6" s="119"/>
      <c r="B6" s="117"/>
      <c r="C6" s="103"/>
      <c r="D6" s="108"/>
      <c r="E6" s="109"/>
      <c r="F6" s="109"/>
      <c r="G6" s="109"/>
      <c r="H6" s="109"/>
      <c r="I6" s="109" t="s">
        <v>13</v>
      </c>
      <c r="J6" s="109" t="s">
        <v>14</v>
      </c>
      <c r="K6" s="120" t="s">
        <v>15</v>
      </c>
      <c r="L6" s="120" t="s">
        <v>16</v>
      </c>
    </row>
    <row r="7" spans="1:12" ht="19.5" customHeight="1" x14ac:dyDescent="0.3">
      <c r="A7" s="40">
        <v>1</v>
      </c>
      <c r="B7" s="44" t="s">
        <v>411</v>
      </c>
      <c r="C7" s="25">
        <v>10000</v>
      </c>
      <c r="D7" s="25">
        <f>C7</f>
        <v>10000</v>
      </c>
      <c r="E7" s="21" t="s">
        <v>21</v>
      </c>
      <c r="F7" s="43" t="s">
        <v>412</v>
      </c>
      <c r="G7" s="21">
        <f>C7</f>
        <v>10000</v>
      </c>
      <c r="H7" s="43" t="s">
        <v>412</v>
      </c>
      <c r="I7" s="25">
        <f>D7</f>
        <v>10000</v>
      </c>
      <c r="J7" s="40" t="s">
        <v>23</v>
      </c>
      <c r="K7" s="47" t="s">
        <v>413</v>
      </c>
      <c r="L7" s="47" t="s">
        <v>414</v>
      </c>
    </row>
    <row r="8" spans="1:12" ht="19.5" customHeight="1" x14ac:dyDescent="0.3">
      <c r="A8" s="40">
        <v>2</v>
      </c>
      <c r="B8" s="44" t="s">
        <v>415</v>
      </c>
      <c r="C8" s="25">
        <v>2600</v>
      </c>
      <c r="D8" s="25">
        <f t="shared" ref="D8:D40" si="0">C8</f>
        <v>2600</v>
      </c>
      <c r="E8" s="21" t="s">
        <v>21</v>
      </c>
      <c r="F8" s="43" t="s">
        <v>310</v>
      </c>
      <c r="G8" s="21">
        <f t="shared" ref="G8:G40" si="1">C8</f>
        <v>2600</v>
      </c>
      <c r="H8" s="43" t="s">
        <v>310</v>
      </c>
      <c r="I8" s="25">
        <f>C8</f>
        <v>2600</v>
      </c>
      <c r="J8" s="40" t="s">
        <v>23</v>
      </c>
      <c r="K8" s="47" t="s">
        <v>413</v>
      </c>
      <c r="L8" s="47" t="s">
        <v>416</v>
      </c>
    </row>
    <row r="9" spans="1:12" ht="19.5" customHeight="1" x14ac:dyDescent="0.3">
      <c r="A9" s="40">
        <v>3</v>
      </c>
      <c r="B9" s="44" t="s">
        <v>417</v>
      </c>
      <c r="C9" s="25">
        <v>1000</v>
      </c>
      <c r="D9" s="25">
        <f t="shared" si="0"/>
        <v>1000</v>
      </c>
      <c r="E9" s="21" t="s">
        <v>21</v>
      </c>
      <c r="F9" s="43" t="s">
        <v>310</v>
      </c>
      <c r="G9" s="21">
        <f t="shared" si="1"/>
        <v>1000</v>
      </c>
      <c r="H9" s="43" t="s">
        <v>310</v>
      </c>
      <c r="I9" s="25">
        <f t="shared" ref="I9:I40" si="2">D9</f>
        <v>1000</v>
      </c>
      <c r="J9" s="40" t="s">
        <v>23</v>
      </c>
      <c r="K9" s="47" t="s">
        <v>413</v>
      </c>
      <c r="L9" s="47" t="s">
        <v>418</v>
      </c>
    </row>
    <row r="10" spans="1:12" ht="19.5" customHeight="1" x14ac:dyDescent="0.3">
      <c r="A10" s="40">
        <v>4</v>
      </c>
      <c r="B10" s="44" t="s">
        <v>419</v>
      </c>
      <c r="C10" s="25">
        <v>100000</v>
      </c>
      <c r="D10" s="25">
        <f t="shared" si="0"/>
        <v>100000</v>
      </c>
      <c r="E10" s="21" t="s">
        <v>21</v>
      </c>
      <c r="F10" s="43" t="s">
        <v>420</v>
      </c>
      <c r="G10" s="21">
        <f t="shared" si="1"/>
        <v>100000</v>
      </c>
      <c r="H10" s="43" t="s">
        <v>420</v>
      </c>
      <c r="I10" s="25">
        <f t="shared" si="2"/>
        <v>100000</v>
      </c>
      <c r="J10" s="40" t="s">
        <v>23</v>
      </c>
      <c r="K10" s="47" t="s">
        <v>413</v>
      </c>
      <c r="L10" s="47" t="s">
        <v>421</v>
      </c>
    </row>
    <row r="11" spans="1:12" ht="19.5" customHeight="1" x14ac:dyDescent="0.3">
      <c r="A11" s="40">
        <v>5</v>
      </c>
      <c r="B11" s="44" t="s">
        <v>422</v>
      </c>
      <c r="C11" s="25">
        <v>16010</v>
      </c>
      <c r="D11" s="25">
        <f t="shared" si="0"/>
        <v>16010</v>
      </c>
      <c r="E11" s="21" t="s">
        <v>21</v>
      </c>
      <c r="F11" s="43" t="s">
        <v>310</v>
      </c>
      <c r="G11" s="21">
        <f t="shared" si="1"/>
        <v>16010</v>
      </c>
      <c r="H11" s="43" t="s">
        <v>310</v>
      </c>
      <c r="I11" s="25">
        <f t="shared" si="2"/>
        <v>16010</v>
      </c>
      <c r="J11" s="40" t="s">
        <v>23</v>
      </c>
      <c r="K11" s="47" t="s">
        <v>423</v>
      </c>
      <c r="L11" s="47" t="s">
        <v>424</v>
      </c>
    </row>
    <row r="12" spans="1:12" ht="19.5" customHeight="1" x14ac:dyDescent="0.3">
      <c r="A12" s="40">
        <v>6</v>
      </c>
      <c r="B12" s="44" t="s">
        <v>425</v>
      </c>
      <c r="C12" s="25">
        <v>400</v>
      </c>
      <c r="D12" s="25">
        <f t="shared" si="0"/>
        <v>400</v>
      </c>
      <c r="E12" s="21" t="s">
        <v>21</v>
      </c>
      <c r="F12" s="43" t="s">
        <v>127</v>
      </c>
      <c r="G12" s="21">
        <f t="shared" si="1"/>
        <v>400</v>
      </c>
      <c r="H12" s="43" t="s">
        <v>127</v>
      </c>
      <c r="I12" s="25">
        <f t="shared" si="2"/>
        <v>400</v>
      </c>
      <c r="J12" s="40" t="s">
        <v>23</v>
      </c>
      <c r="K12" s="47" t="s">
        <v>423</v>
      </c>
      <c r="L12" s="47" t="s">
        <v>426</v>
      </c>
    </row>
    <row r="13" spans="1:12" ht="19.5" customHeight="1" x14ac:dyDescent="0.3">
      <c r="A13" s="40">
        <v>7</v>
      </c>
      <c r="B13" s="44" t="s">
        <v>427</v>
      </c>
      <c r="C13" s="25">
        <v>2000</v>
      </c>
      <c r="D13" s="25">
        <f t="shared" si="0"/>
        <v>2000</v>
      </c>
      <c r="E13" s="21" t="s">
        <v>21</v>
      </c>
      <c r="F13" s="43" t="s">
        <v>428</v>
      </c>
      <c r="G13" s="21">
        <f t="shared" si="1"/>
        <v>2000</v>
      </c>
      <c r="H13" s="43" t="s">
        <v>428</v>
      </c>
      <c r="I13" s="25">
        <f t="shared" si="2"/>
        <v>2000</v>
      </c>
      <c r="J13" s="40" t="s">
        <v>23</v>
      </c>
      <c r="K13" s="47" t="s">
        <v>429</v>
      </c>
      <c r="L13" s="47" t="s">
        <v>430</v>
      </c>
    </row>
    <row r="14" spans="1:12" ht="19.5" customHeight="1" x14ac:dyDescent="0.3">
      <c r="A14" s="40">
        <v>8</v>
      </c>
      <c r="B14" s="44" t="s">
        <v>266</v>
      </c>
      <c r="C14" s="25">
        <v>1080</v>
      </c>
      <c r="D14" s="25">
        <f t="shared" si="0"/>
        <v>1080</v>
      </c>
      <c r="E14" s="21" t="s">
        <v>21</v>
      </c>
      <c r="F14" s="43" t="s">
        <v>105</v>
      </c>
      <c r="G14" s="21">
        <f t="shared" si="1"/>
        <v>1080</v>
      </c>
      <c r="H14" s="43" t="s">
        <v>105</v>
      </c>
      <c r="I14" s="25">
        <f t="shared" si="2"/>
        <v>1080</v>
      </c>
      <c r="J14" s="40" t="s">
        <v>23</v>
      </c>
      <c r="K14" s="47" t="s">
        <v>431</v>
      </c>
      <c r="L14" s="47" t="s">
        <v>432</v>
      </c>
    </row>
    <row r="15" spans="1:12" ht="19.5" customHeight="1" x14ac:dyDescent="0.3">
      <c r="A15" s="40">
        <v>9</v>
      </c>
      <c r="B15" s="44" t="s">
        <v>433</v>
      </c>
      <c r="C15" s="25">
        <v>2980</v>
      </c>
      <c r="D15" s="25">
        <f t="shared" si="0"/>
        <v>2980</v>
      </c>
      <c r="E15" s="21" t="s">
        <v>21</v>
      </c>
      <c r="F15" s="43" t="s">
        <v>43</v>
      </c>
      <c r="G15" s="21">
        <f t="shared" si="1"/>
        <v>2980</v>
      </c>
      <c r="H15" s="43" t="s">
        <v>43</v>
      </c>
      <c r="I15" s="25">
        <f t="shared" si="2"/>
        <v>2980</v>
      </c>
      <c r="J15" s="40" t="s">
        <v>23</v>
      </c>
      <c r="K15" s="47" t="s">
        <v>431</v>
      </c>
      <c r="L15" s="47" t="s">
        <v>434</v>
      </c>
    </row>
    <row r="16" spans="1:12" ht="19.5" customHeight="1" x14ac:dyDescent="0.3">
      <c r="A16" s="40">
        <v>10</v>
      </c>
      <c r="B16" s="44" t="s">
        <v>435</v>
      </c>
      <c r="C16" s="25">
        <v>4020</v>
      </c>
      <c r="D16" s="25">
        <f t="shared" si="0"/>
        <v>4020</v>
      </c>
      <c r="E16" s="21" t="s">
        <v>21</v>
      </c>
      <c r="F16" s="43" t="s">
        <v>310</v>
      </c>
      <c r="G16" s="21">
        <f t="shared" si="1"/>
        <v>4020</v>
      </c>
      <c r="H16" s="43" t="s">
        <v>310</v>
      </c>
      <c r="I16" s="25">
        <f t="shared" si="2"/>
        <v>4020</v>
      </c>
      <c r="J16" s="40" t="s">
        <v>23</v>
      </c>
      <c r="K16" s="47" t="s">
        <v>431</v>
      </c>
      <c r="L16" s="47" t="s">
        <v>436</v>
      </c>
    </row>
    <row r="17" spans="1:12" ht="19.5" customHeight="1" x14ac:dyDescent="0.3">
      <c r="A17" s="40">
        <v>11</v>
      </c>
      <c r="B17" s="44" t="s">
        <v>437</v>
      </c>
      <c r="C17" s="25">
        <v>101</v>
      </c>
      <c r="D17" s="25">
        <f t="shared" si="0"/>
        <v>101</v>
      </c>
      <c r="E17" s="21" t="s">
        <v>21</v>
      </c>
      <c r="F17" s="43" t="s">
        <v>310</v>
      </c>
      <c r="G17" s="21">
        <f t="shared" si="1"/>
        <v>101</v>
      </c>
      <c r="H17" s="43" t="s">
        <v>310</v>
      </c>
      <c r="I17" s="25">
        <f t="shared" si="2"/>
        <v>101</v>
      </c>
      <c r="J17" s="40" t="s">
        <v>23</v>
      </c>
      <c r="K17" s="47" t="s">
        <v>438</v>
      </c>
      <c r="L17" s="47" t="s">
        <v>439</v>
      </c>
    </row>
    <row r="18" spans="1:12" ht="19.5" customHeight="1" x14ac:dyDescent="0.3">
      <c r="A18" s="40">
        <v>12</v>
      </c>
      <c r="B18" s="44" t="s">
        <v>440</v>
      </c>
      <c r="C18" s="25">
        <v>600</v>
      </c>
      <c r="D18" s="25">
        <f t="shared" si="0"/>
        <v>600</v>
      </c>
      <c r="E18" s="21" t="s">
        <v>21</v>
      </c>
      <c r="F18" s="43" t="s">
        <v>310</v>
      </c>
      <c r="G18" s="21">
        <f t="shared" si="1"/>
        <v>600</v>
      </c>
      <c r="H18" s="43" t="s">
        <v>310</v>
      </c>
      <c r="I18" s="25">
        <f t="shared" si="2"/>
        <v>600</v>
      </c>
      <c r="J18" s="40" t="s">
        <v>23</v>
      </c>
      <c r="K18" s="47" t="s">
        <v>441</v>
      </c>
      <c r="L18" s="47" t="s">
        <v>442</v>
      </c>
    </row>
    <row r="19" spans="1:12" ht="19.5" customHeight="1" x14ac:dyDescent="0.3">
      <c r="A19" s="40">
        <v>13</v>
      </c>
      <c r="B19" s="44" t="s">
        <v>443</v>
      </c>
      <c r="C19" s="25">
        <v>15000</v>
      </c>
      <c r="D19" s="25">
        <f t="shared" si="0"/>
        <v>15000</v>
      </c>
      <c r="E19" s="21" t="s">
        <v>21</v>
      </c>
      <c r="F19" s="43" t="s">
        <v>444</v>
      </c>
      <c r="G19" s="21">
        <f t="shared" si="1"/>
        <v>15000</v>
      </c>
      <c r="H19" s="43" t="s">
        <v>444</v>
      </c>
      <c r="I19" s="25">
        <f t="shared" si="2"/>
        <v>15000</v>
      </c>
      <c r="J19" s="40" t="s">
        <v>23</v>
      </c>
      <c r="K19" s="47" t="s">
        <v>438</v>
      </c>
      <c r="L19" s="47" t="s">
        <v>445</v>
      </c>
    </row>
    <row r="20" spans="1:12" ht="19.5" customHeight="1" x14ac:dyDescent="0.3">
      <c r="A20" s="40">
        <v>14</v>
      </c>
      <c r="B20" s="44" t="s">
        <v>446</v>
      </c>
      <c r="C20" s="25">
        <v>1800</v>
      </c>
      <c r="D20" s="25">
        <f t="shared" si="0"/>
        <v>1800</v>
      </c>
      <c r="E20" s="21" t="s">
        <v>21</v>
      </c>
      <c r="F20" s="43" t="s">
        <v>310</v>
      </c>
      <c r="G20" s="21">
        <f t="shared" si="1"/>
        <v>1800</v>
      </c>
      <c r="H20" s="43" t="s">
        <v>310</v>
      </c>
      <c r="I20" s="25">
        <f t="shared" si="2"/>
        <v>1800</v>
      </c>
      <c r="J20" s="40" t="s">
        <v>23</v>
      </c>
      <c r="K20" s="47" t="s">
        <v>438</v>
      </c>
      <c r="L20" s="47" t="s">
        <v>447</v>
      </c>
    </row>
    <row r="21" spans="1:12" s="83" customFormat="1" ht="19.5" customHeight="1" x14ac:dyDescent="0.3">
      <c r="A21" s="40">
        <v>15</v>
      </c>
      <c r="B21" s="68" t="s">
        <v>304</v>
      </c>
      <c r="C21" s="86">
        <v>2000</v>
      </c>
      <c r="D21" s="86">
        <f t="shared" si="0"/>
        <v>2000</v>
      </c>
      <c r="E21" s="79" t="s">
        <v>21</v>
      </c>
      <c r="F21" s="87" t="s">
        <v>50</v>
      </c>
      <c r="G21" s="21">
        <f t="shared" si="1"/>
        <v>2000</v>
      </c>
      <c r="H21" s="87" t="s">
        <v>50</v>
      </c>
      <c r="I21" s="86">
        <f t="shared" si="2"/>
        <v>2000</v>
      </c>
      <c r="J21" s="80" t="s">
        <v>23</v>
      </c>
      <c r="K21" s="47" t="s">
        <v>448</v>
      </c>
      <c r="L21" s="47" t="s">
        <v>449</v>
      </c>
    </row>
    <row r="22" spans="1:12" s="83" customFormat="1" ht="19.5" customHeight="1" x14ac:dyDescent="0.3">
      <c r="A22" s="40">
        <v>16</v>
      </c>
      <c r="B22" s="68" t="s">
        <v>450</v>
      </c>
      <c r="C22" s="86">
        <v>570</v>
      </c>
      <c r="D22" s="86">
        <f t="shared" si="0"/>
        <v>570</v>
      </c>
      <c r="E22" s="79" t="s">
        <v>21</v>
      </c>
      <c r="F22" s="87" t="s">
        <v>310</v>
      </c>
      <c r="G22" s="21">
        <f t="shared" si="1"/>
        <v>570</v>
      </c>
      <c r="H22" s="87" t="s">
        <v>310</v>
      </c>
      <c r="I22" s="86">
        <f t="shared" si="2"/>
        <v>570</v>
      </c>
      <c r="J22" s="80" t="s">
        <v>23</v>
      </c>
      <c r="K22" s="47" t="s">
        <v>448</v>
      </c>
      <c r="L22" s="47" t="s">
        <v>451</v>
      </c>
    </row>
    <row r="23" spans="1:12" s="83" customFormat="1" ht="19.5" customHeight="1" x14ac:dyDescent="0.3">
      <c r="A23" s="40">
        <v>17</v>
      </c>
      <c r="B23" s="68" t="s">
        <v>104</v>
      </c>
      <c r="C23" s="86">
        <v>240</v>
      </c>
      <c r="D23" s="86">
        <f t="shared" si="0"/>
        <v>240</v>
      </c>
      <c r="E23" s="79" t="s">
        <v>21</v>
      </c>
      <c r="F23" s="87" t="s">
        <v>452</v>
      </c>
      <c r="G23" s="21">
        <f t="shared" si="1"/>
        <v>240</v>
      </c>
      <c r="H23" s="87" t="s">
        <v>452</v>
      </c>
      <c r="I23" s="86">
        <f t="shared" si="2"/>
        <v>240</v>
      </c>
      <c r="J23" s="80" t="s">
        <v>23</v>
      </c>
      <c r="K23" s="47" t="s">
        <v>448</v>
      </c>
      <c r="L23" s="47" t="s">
        <v>453</v>
      </c>
    </row>
    <row r="24" spans="1:12" s="83" customFormat="1" ht="19.5" customHeight="1" x14ac:dyDescent="0.3">
      <c r="A24" s="40">
        <v>18</v>
      </c>
      <c r="B24" s="68" t="s">
        <v>454</v>
      </c>
      <c r="C24" s="86">
        <v>1500</v>
      </c>
      <c r="D24" s="86">
        <f t="shared" si="0"/>
        <v>1500</v>
      </c>
      <c r="E24" s="79" t="s">
        <v>21</v>
      </c>
      <c r="F24" s="87" t="s">
        <v>310</v>
      </c>
      <c r="G24" s="21">
        <f t="shared" si="1"/>
        <v>1500</v>
      </c>
      <c r="H24" s="87" t="s">
        <v>310</v>
      </c>
      <c r="I24" s="86">
        <f t="shared" si="2"/>
        <v>1500</v>
      </c>
      <c r="J24" s="80" t="s">
        <v>23</v>
      </c>
      <c r="K24" s="47" t="s">
        <v>455</v>
      </c>
      <c r="L24" s="47" t="s">
        <v>456</v>
      </c>
    </row>
    <row r="25" spans="1:12" s="83" customFormat="1" ht="19.5" customHeight="1" x14ac:dyDescent="0.3">
      <c r="A25" s="40">
        <v>19</v>
      </c>
      <c r="B25" s="68" t="s">
        <v>457</v>
      </c>
      <c r="C25" s="86">
        <v>1380</v>
      </c>
      <c r="D25" s="86">
        <f t="shared" si="0"/>
        <v>1380</v>
      </c>
      <c r="E25" s="79" t="s">
        <v>21</v>
      </c>
      <c r="F25" s="87" t="s">
        <v>310</v>
      </c>
      <c r="G25" s="21">
        <f t="shared" si="1"/>
        <v>1380</v>
      </c>
      <c r="H25" s="87" t="s">
        <v>310</v>
      </c>
      <c r="I25" s="86">
        <f t="shared" si="2"/>
        <v>1380</v>
      </c>
      <c r="J25" s="80" t="s">
        <v>23</v>
      </c>
      <c r="K25" s="47" t="s">
        <v>455</v>
      </c>
      <c r="L25" s="47" t="s">
        <v>458</v>
      </c>
    </row>
    <row r="26" spans="1:12" s="83" customFormat="1" ht="19.5" customHeight="1" x14ac:dyDescent="0.3">
      <c r="A26" s="40">
        <v>20</v>
      </c>
      <c r="B26" s="68" t="s">
        <v>459</v>
      </c>
      <c r="C26" s="86">
        <v>2700</v>
      </c>
      <c r="D26" s="86">
        <f t="shared" si="0"/>
        <v>2700</v>
      </c>
      <c r="E26" s="79" t="s">
        <v>21</v>
      </c>
      <c r="F26" s="87" t="s">
        <v>310</v>
      </c>
      <c r="G26" s="21">
        <f t="shared" si="1"/>
        <v>2700</v>
      </c>
      <c r="H26" s="87" t="s">
        <v>310</v>
      </c>
      <c r="I26" s="86">
        <f t="shared" si="2"/>
        <v>2700</v>
      </c>
      <c r="J26" s="80" t="s">
        <v>23</v>
      </c>
      <c r="K26" s="47" t="s">
        <v>455</v>
      </c>
      <c r="L26" s="47" t="s">
        <v>460</v>
      </c>
    </row>
    <row r="27" spans="1:12" s="83" customFormat="1" ht="19.5" customHeight="1" x14ac:dyDescent="0.3">
      <c r="A27" s="40">
        <v>21</v>
      </c>
      <c r="B27" s="68" t="s">
        <v>461</v>
      </c>
      <c r="C27" s="86">
        <v>2000</v>
      </c>
      <c r="D27" s="86">
        <f t="shared" si="0"/>
        <v>2000</v>
      </c>
      <c r="E27" s="79" t="s">
        <v>21</v>
      </c>
      <c r="F27" s="87" t="s">
        <v>310</v>
      </c>
      <c r="G27" s="21">
        <f t="shared" si="1"/>
        <v>2000</v>
      </c>
      <c r="H27" s="87" t="s">
        <v>310</v>
      </c>
      <c r="I27" s="86">
        <f t="shared" si="2"/>
        <v>2000</v>
      </c>
      <c r="J27" s="80" t="s">
        <v>23</v>
      </c>
      <c r="K27" s="47" t="s">
        <v>455</v>
      </c>
      <c r="L27" s="47" t="s">
        <v>462</v>
      </c>
    </row>
    <row r="28" spans="1:12" s="83" customFormat="1" ht="19.5" customHeight="1" x14ac:dyDescent="0.3">
      <c r="A28" s="40">
        <v>22</v>
      </c>
      <c r="B28" s="68" t="s">
        <v>463</v>
      </c>
      <c r="C28" s="86">
        <v>5940</v>
      </c>
      <c r="D28" s="86">
        <f t="shared" si="0"/>
        <v>5940</v>
      </c>
      <c r="E28" s="79" t="s">
        <v>21</v>
      </c>
      <c r="F28" s="87" t="s">
        <v>310</v>
      </c>
      <c r="G28" s="21">
        <f t="shared" si="1"/>
        <v>5940</v>
      </c>
      <c r="H28" s="87" t="s">
        <v>310</v>
      </c>
      <c r="I28" s="86">
        <f t="shared" si="2"/>
        <v>5940</v>
      </c>
      <c r="J28" s="80" t="s">
        <v>23</v>
      </c>
      <c r="K28" s="47" t="s">
        <v>464</v>
      </c>
      <c r="L28" s="47" t="s">
        <v>462</v>
      </c>
    </row>
    <row r="29" spans="1:12" s="83" customFormat="1" ht="19.5" customHeight="1" x14ac:dyDescent="0.3">
      <c r="A29" s="40">
        <v>23</v>
      </c>
      <c r="B29" s="68" t="s">
        <v>465</v>
      </c>
      <c r="C29" s="86">
        <v>1000</v>
      </c>
      <c r="D29" s="86">
        <f t="shared" si="0"/>
        <v>1000</v>
      </c>
      <c r="E29" s="79" t="s">
        <v>21</v>
      </c>
      <c r="F29" s="87" t="s">
        <v>466</v>
      </c>
      <c r="G29" s="21">
        <f t="shared" si="1"/>
        <v>1000</v>
      </c>
      <c r="H29" s="87" t="s">
        <v>466</v>
      </c>
      <c r="I29" s="86">
        <f t="shared" si="2"/>
        <v>1000</v>
      </c>
      <c r="J29" s="80" t="s">
        <v>23</v>
      </c>
      <c r="K29" s="47" t="s">
        <v>464</v>
      </c>
      <c r="L29" s="47" t="s">
        <v>467</v>
      </c>
    </row>
    <row r="30" spans="1:12" s="83" customFormat="1" ht="19.5" customHeight="1" x14ac:dyDescent="0.3">
      <c r="A30" s="40">
        <v>24</v>
      </c>
      <c r="B30" s="68" t="s">
        <v>468</v>
      </c>
      <c r="C30" s="86">
        <v>3000</v>
      </c>
      <c r="D30" s="86">
        <f t="shared" si="0"/>
        <v>3000</v>
      </c>
      <c r="E30" s="79" t="s">
        <v>21</v>
      </c>
      <c r="F30" s="87" t="s">
        <v>469</v>
      </c>
      <c r="G30" s="21">
        <f t="shared" si="1"/>
        <v>3000</v>
      </c>
      <c r="H30" s="87" t="s">
        <v>469</v>
      </c>
      <c r="I30" s="86">
        <f t="shared" si="2"/>
        <v>3000</v>
      </c>
      <c r="J30" s="80" t="s">
        <v>23</v>
      </c>
      <c r="K30" s="47" t="s">
        <v>464</v>
      </c>
      <c r="L30" s="47" t="s">
        <v>470</v>
      </c>
    </row>
    <row r="31" spans="1:12" s="83" customFormat="1" ht="19.5" customHeight="1" x14ac:dyDescent="0.3">
      <c r="A31" s="40">
        <v>25</v>
      </c>
      <c r="B31" s="68" t="s">
        <v>471</v>
      </c>
      <c r="C31" s="86">
        <v>3000</v>
      </c>
      <c r="D31" s="86">
        <f t="shared" si="0"/>
        <v>3000</v>
      </c>
      <c r="E31" s="79" t="s">
        <v>21</v>
      </c>
      <c r="F31" s="87" t="s">
        <v>472</v>
      </c>
      <c r="G31" s="21">
        <f t="shared" si="1"/>
        <v>3000</v>
      </c>
      <c r="H31" s="87" t="s">
        <v>472</v>
      </c>
      <c r="I31" s="86">
        <f t="shared" si="2"/>
        <v>3000</v>
      </c>
      <c r="J31" s="80" t="s">
        <v>23</v>
      </c>
      <c r="K31" s="47" t="s">
        <v>464</v>
      </c>
      <c r="L31" s="47" t="s">
        <v>473</v>
      </c>
    </row>
    <row r="32" spans="1:12" s="83" customFormat="1" ht="19.5" customHeight="1" x14ac:dyDescent="0.3">
      <c r="A32" s="40">
        <v>26</v>
      </c>
      <c r="B32" s="68" t="s">
        <v>474</v>
      </c>
      <c r="C32" s="86">
        <v>36000</v>
      </c>
      <c r="D32" s="86">
        <f t="shared" si="0"/>
        <v>36000</v>
      </c>
      <c r="E32" s="79" t="s">
        <v>21</v>
      </c>
      <c r="F32" s="87" t="s">
        <v>475</v>
      </c>
      <c r="G32" s="21">
        <f t="shared" si="1"/>
        <v>36000</v>
      </c>
      <c r="H32" s="87" t="s">
        <v>475</v>
      </c>
      <c r="I32" s="86">
        <f t="shared" si="2"/>
        <v>36000</v>
      </c>
      <c r="J32" s="80" t="s">
        <v>23</v>
      </c>
      <c r="K32" s="47" t="s">
        <v>476</v>
      </c>
      <c r="L32" s="47" t="s">
        <v>477</v>
      </c>
    </row>
    <row r="33" spans="1:12" s="83" customFormat="1" ht="19.5" customHeight="1" x14ac:dyDescent="0.3">
      <c r="A33" s="40">
        <v>27</v>
      </c>
      <c r="B33" s="68" t="s">
        <v>478</v>
      </c>
      <c r="C33" s="86">
        <v>13450</v>
      </c>
      <c r="D33" s="86">
        <f t="shared" si="0"/>
        <v>13450</v>
      </c>
      <c r="E33" s="79" t="s">
        <v>21</v>
      </c>
      <c r="F33" s="87" t="s">
        <v>310</v>
      </c>
      <c r="G33" s="21">
        <f t="shared" si="1"/>
        <v>13450</v>
      </c>
      <c r="H33" s="87" t="s">
        <v>310</v>
      </c>
      <c r="I33" s="86">
        <f t="shared" si="2"/>
        <v>13450</v>
      </c>
      <c r="J33" s="80" t="s">
        <v>23</v>
      </c>
      <c r="K33" s="47" t="s">
        <v>476</v>
      </c>
      <c r="L33" s="47" t="s">
        <v>479</v>
      </c>
    </row>
    <row r="34" spans="1:12" s="83" customFormat="1" ht="19.5" customHeight="1" x14ac:dyDescent="0.3">
      <c r="A34" s="40">
        <v>28</v>
      </c>
      <c r="B34" s="68" t="s">
        <v>480</v>
      </c>
      <c r="C34" s="86">
        <v>6000</v>
      </c>
      <c r="D34" s="86">
        <f t="shared" si="0"/>
        <v>6000</v>
      </c>
      <c r="E34" s="79" t="s">
        <v>21</v>
      </c>
      <c r="F34" s="87" t="s">
        <v>39</v>
      </c>
      <c r="G34" s="21">
        <f t="shared" si="1"/>
        <v>6000</v>
      </c>
      <c r="H34" s="87" t="s">
        <v>39</v>
      </c>
      <c r="I34" s="86">
        <f t="shared" si="2"/>
        <v>6000</v>
      </c>
      <c r="J34" s="80" t="s">
        <v>23</v>
      </c>
      <c r="K34" s="47" t="s">
        <v>481</v>
      </c>
      <c r="L34" s="47" t="s">
        <v>482</v>
      </c>
    </row>
    <row r="35" spans="1:12" s="83" customFormat="1" ht="19.5" customHeight="1" x14ac:dyDescent="0.3">
      <c r="A35" s="40">
        <v>29</v>
      </c>
      <c r="B35" s="68" t="s">
        <v>483</v>
      </c>
      <c r="C35" s="86">
        <v>2000</v>
      </c>
      <c r="D35" s="86">
        <f t="shared" si="0"/>
        <v>2000</v>
      </c>
      <c r="E35" s="79" t="s">
        <v>21</v>
      </c>
      <c r="F35" s="87" t="s">
        <v>39</v>
      </c>
      <c r="G35" s="21">
        <f t="shared" si="1"/>
        <v>2000</v>
      </c>
      <c r="H35" s="87" t="s">
        <v>39</v>
      </c>
      <c r="I35" s="86">
        <f t="shared" si="2"/>
        <v>2000</v>
      </c>
      <c r="J35" s="80" t="s">
        <v>23</v>
      </c>
      <c r="K35" s="47" t="s">
        <v>481</v>
      </c>
      <c r="L35" s="47" t="s">
        <v>484</v>
      </c>
    </row>
    <row r="36" spans="1:12" s="83" customFormat="1" ht="19.5" customHeight="1" x14ac:dyDescent="0.3">
      <c r="A36" s="40">
        <v>30</v>
      </c>
      <c r="B36" s="68" t="s">
        <v>485</v>
      </c>
      <c r="C36" s="86">
        <v>1462</v>
      </c>
      <c r="D36" s="86">
        <f t="shared" si="0"/>
        <v>1462</v>
      </c>
      <c r="E36" s="79" t="s">
        <v>21</v>
      </c>
      <c r="F36" s="87" t="s">
        <v>310</v>
      </c>
      <c r="G36" s="21">
        <f t="shared" si="1"/>
        <v>1462</v>
      </c>
      <c r="H36" s="87" t="s">
        <v>310</v>
      </c>
      <c r="I36" s="86">
        <f t="shared" si="2"/>
        <v>1462</v>
      </c>
      <c r="J36" s="80" t="s">
        <v>23</v>
      </c>
      <c r="K36" s="47" t="s">
        <v>481</v>
      </c>
      <c r="L36" s="47" t="s">
        <v>486</v>
      </c>
    </row>
    <row r="37" spans="1:12" s="83" customFormat="1" ht="19.5" customHeight="1" x14ac:dyDescent="0.3">
      <c r="A37" s="40">
        <v>31</v>
      </c>
      <c r="B37" s="68" t="s">
        <v>487</v>
      </c>
      <c r="C37" s="86">
        <v>220</v>
      </c>
      <c r="D37" s="86">
        <f t="shared" si="0"/>
        <v>220</v>
      </c>
      <c r="E37" s="79" t="s">
        <v>21</v>
      </c>
      <c r="F37" s="87" t="s">
        <v>310</v>
      </c>
      <c r="G37" s="21">
        <f t="shared" si="1"/>
        <v>220</v>
      </c>
      <c r="H37" s="87" t="s">
        <v>310</v>
      </c>
      <c r="I37" s="86">
        <f t="shared" si="2"/>
        <v>220</v>
      </c>
      <c r="J37" s="80" t="s">
        <v>23</v>
      </c>
      <c r="K37" s="47" t="s">
        <v>488</v>
      </c>
      <c r="L37" s="47" t="s">
        <v>489</v>
      </c>
    </row>
    <row r="38" spans="1:12" s="83" customFormat="1" ht="19.5" customHeight="1" x14ac:dyDescent="0.3">
      <c r="A38" s="40">
        <v>32</v>
      </c>
      <c r="B38" s="68" t="s">
        <v>490</v>
      </c>
      <c r="C38" s="86">
        <v>120</v>
      </c>
      <c r="D38" s="86">
        <f t="shared" si="0"/>
        <v>120</v>
      </c>
      <c r="E38" s="79" t="s">
        <v>21</v>
      </c>
      <c r="F38" s="87" t="s">
        <v>310</v>
      </c>
      <c r="G38" s="21">
        <f t="shared" si="1"/>
        <v>120</v>
      </c>
      <c r="H38" s="87" t="s">
        <v>310</v>
      </c>
      <c r="I38" s="86">
        <f t="shared" si="2"/>
        <v>120</v>
      </c>
      <c r="J38" s="80" t="s">
        <v>23</v>
      </c>
      <c r="K38" s="47" t="s">
        <v>488</v>
      </c>
      <c r="L38" s="47" t="s">
        <v>491</v>
      </c>
    </row>
    <row r="39" spans="1:12" s="83" customFormat="1" ht="19.5" customHeight="1" x14ac:dyDescent="0.3">
      <c r="A39" s="40">
        <v>33</v>
      </c>
      <c r="B39" s="68" t="s">
        <v>492</v>
      </c>
      <c r="C39" s="86">
        <v>3600</v>
      </c>
      <c r="D39" s="86">
        <f t="shared" si="0"/>
        <v>3600</v>
      </c>
      <c r="E39" s="79" t="s">
        <v>21</v>
      </c>
      <c r="F39" s="87" t="s">
        <v>452</v>
      </c>
      <c r="G39" s="21">
        <f t="shared" si="1"/>
        <v>3600</v>
      </c>
      <c r="H39" s="87" t="s">
        <v>452</v>
      </c>
      <c r="I39" s="86">
        <f t="shared" si="2"/>
        <v>3600</v>
      </c>
      <c r="J39" s="80" t="s">
        <v>23</v>
      </c>
      <c r="K39" s="47" t="s">
        <v>493</v>
      </c>
      <c r="L39" s="47" t="s">
        <v>494</v>
      </c>
    </row>
    <row r="40" spans="1:12" s="83" customFormat="1" x14ac:dyDescent="0.3">
      <c r="A40" s="40">
        <v>34</v>
      </c>
      <c r="B40" s="68" t="s">
        <v>266</v>
      </c>
      <c r="C40" s="86">
        <v>560</v>
      </c>
      <c r="D40" s="86">
        <f t="shared" si="0"/>
        <v>560</v>
      </c>
      <c r="E40" s="79" t="s">
        <v>21</v>
      </c>
      <c r="F40" s="87" t="s">
        <v>105</v>
      </c>
      <c r="G40" s="21">
        <f t="shared" si="1"/>
        <v>560</v>
      </c>
      <c r="H40" s="87" t="s">
        <v>105</v>
      </c>
      <c r="I40" s="86">
        <f t="shared" si="2"/>
        <v>560</v>
      </c>
      <c r="J40" s="80" t="s">
        <v>23</v>
      </c>
      <c r="K40" s="47" t="s">
        <v>495</v>
      </c>
      <c r="L40" s="47" t="s">
        <v>496</v>
      </c>
    </row>
    <row r="41" spans="1:12" s="83" customFormat="1" ht="21" thickBot="1" x14ac:dyDescent="0.35">
      <c r="A41" s="65"/>
      <c r="B41" s="88"/>
      <c r="C41" s="89">
        <f>SUM(C7:C40)</f>
        <v>244333</v>
      </c>
      <c r="D41" s="89">
        <f>SUM(D7:D40)</f>
        <v>244333</v>
      </c>
      <c r="E41" s="90"/>
      <c r="F41" s="91"/>
      <c r="G41" s="90">
        <f>SUM(G7:G40)</f>
        <v>244333</v>
      </c>
      <c r="H41" s="91"/>
      <c r="I41" s="92">
        <f>SUM(I7:I40)</f>
        <v>244333</v>
      </c>
      <c r="J41" s="93"/>
      <c r="K41" s="67"/>
      <c r="L41" s="67"/>
    </row>
    <row r="42" spans="1:12" ht="21" thickTop="1" x14ac:dyDescent="0.3">
      <c r="B42" s="84"/>
    </row>
  </sheetData>
  <mergeCells count="6">
    <mergeCell ref="A1:K1"/>
    <mergeCell ref="A2:K2"/>
    <mergeCell ref="A3:K3"/>
    <mergeCell ref="B5:B6"/>
    <mergeCell ref="C5:C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BBC5A-EDF2-4992-86E0-75E87120B99E}">
  <sheetPr>
    <tabColor rgb="FFFFC000"/>
  </sheetPr>
  <dimension ref="A1:L31"/>
  <sheetViews>
    <sheetView zoomScale="110" zoomScaleNormal="110" workbookViewId="0">
      <selection activeCell="F16" sqref="F16"/>
    </sheetView>
  </sheetViews>
  <sheetFormatPr defaultRowHeight="20.25" x14ac:dyDescent="0.3"/>
  <cols>
    <col min="1" max="1" width="6.25" style="34" bestFit="1" customWidth="1"/>
    <col min="2" max="2" width="42.875" style="35" customWidth="1"/>
    <col min="3" max="3" width="12.875" style="3" customWidth="1"/>
    <col min="4" max="4" width="13.125" style="3" customWidth="1"/>
    <col min="5" max="5" width="12" style="34" customWidth="1"/>
    <col min="6" max="6" width="25" style="35" customWidth="1"/>
    <col min="7" max="7" width="12.625" style="34" customWidth="1"/>
    <col min="8" max="8" width="25.125" style="35" customWidth="1"/>
    <col min="9" max="9" width="12.25" style="35" customWidth="1"/>
    <col min="10" max="10" width="12.625" style="34" bestFit="1" customWidth="1"/>
    <col min="11" max="11" width="10.75" style="34" customWidth="1"/>
    <col min="12" max="12" width="11" style="34" customWidth="1"/>
    <col min="13" max="16384" width="9" style="35"/>
  </cols>
  <sheetData>
    <row r="1" spans="1:12" x14ac:dyDescent="0.3">
      <c r="A1" s="111" t="s">
        <v>497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 t="s">
        <v>1</v>
      </c>
    </row>
    <row r="2" spans="1:12" x14ac:dyDescent="0.3">
      <c r="A2" s="111" t="s">
        <v>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2"/>
    </row>
    <row r="3" spans="1:12" x14ac:dyDescent="0.3">
      <c r="A3" s="111" t="s">
        <v>498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2"/>
    </row>
    <row r="4" spans="1:12" ht="14.25" customHeight="1" x14ac:dyDescent="0.3">
      <c r="A4" s="114"/>
      <c r="B4" s="114"/>
      <c r="C4" s="99"/>
      <c r="D4" s="99"/>
      <c r="E4" s="115"/>
      <c r="F4" s="114"/>
      <c r="G4" s="115"/>
      <c r="H4" s="114"/>
      <c r="I4" s="114"/>
      <c r="J4" s="115"/>
      <c r="K4" s="114"/>
      <c r="L4" s="112"/>
    </row>
    <row r="5" spans="1:12" ht="21" customHeight="1" x14ac:dyDescent="0.3">
      <c r="A5" s="116" t="s">
        <v>4</v>
      </c>
      <c r="B5" s="117" t="s">
        <v>5</v>
      </c>
      <c r="C5" s="103" t="s">
        <v>637</v>
      </c>
      <c r="D5" s="104" t="s">
        <v>6</v>
      </c>
      <c r="E5" s="105" t="s">
        <v>7</v>
      </c>
      <c r="F5" s="105" t="s">
        <v>9</v>
      </c>
      <c r="G5" s="105" t="s">
        <v>8</v>
      </c>
      <c r="H5" s="105" t="s">
        <v>639</v>
      </c>
      <c r="I5" s="105" t="s">
        <v>10</v>
      </c>
      <c r="J5" s="105" t="s">
        <v>11</v>
      </c>
      <c r="K5" s="118" t="s">
        <v>12</v>
      </c>
      <c r="L5" s="118"/>
    </row>
    <row r="6" spans="1:12" ht="21" customHeight="1" x14ac:dyDescent="0.3">
      <c r="A6" s="119"/>
      <c r="B6" s="117"/>
      <c r="C6" s="103"/>
      <c r="D6" s="108"/>
      <c r="E6" s="109"/>
      <c r="F6" s="109"/>
      <c r="G6" s="109"/>
      <c r="H6" s="109"/>
      <c r="I6" s="109" t="s">
        <v>13</v>
      </c>
      <c r="J6" s="109" t="s">
        <v>14</v>
      </c>
      <c r="K6" s="120" t="s">
        <v>15</v>
      </c>
      <c r="L6" s="120" t="s">
        <v>16</v>
      </c>
    </row>
    <row r="7" spans="1:12" ht="19.5" customHeight="1" x14ac:dyDescent="0.3">
      <c r="A7" s="40">
        <v>1</v>
      </c>
      <c r="B7" s="44" t="s">
        <v>499</v>
      </c>
      <c r="C7" s="20">
        <v>600</v>
      </c>
      <c r="D7" s="20">
        <f t="shared" ref="D7:D29" si="0">C7</f>
        <v>600</v>
      </c>
      <c r="E7" s="21" t="s">
        <v>21</v>
      </c>
      <c r="F7" s="43" t="s">
        <v>127</v>
      </c>
      <c r="G7" s="21">
        <f>C7</f>
        <v>600</v>
      </c>
      <c r="H7" s="43" t="s">
        <v>127</v>
      </c>
      <c r="I7" s="20">
        <f>D7</f>
        <v>600</v>
      </c>
      <c r="J7" s="40" t="s">
        <v>23</v>
      </c>
      <c r="K7" s="47" t="s">
        <v>500</v>
      </c>
      <c r="L7" s="47" t="s">
        <v>501</v>
      </c>
    </row>
    <row r="8" spans="1:12" ht="19.5" customHeight="1" x14ac:dyDescent="0.3">
      <c r="A8" s="40">
        <v>2</v>
      </c>
      <c r="B8" s="44" t="s">
        <v>502</v>
      </c>
      <c r="C8" s="20">
        <v>3000</v>
      </c>
      <c r="D8" s="20">
        <f t="shared" si="0"/>
        <v>3000</v>
      </c>
      <c r="E8" s="21" t="s">
        <v>21</v>
      </c>
      <c r="F8" s="43" t="s">
        <v>39</v>
      </c>
      <c r="G8" s="21">
        <f t="shared" ref="G8:G29" si="1">C8</f>
        <v>3000</v>
      </c>
      <c r="H8" s="43" t="s">
        <v>39</v>
      </c>
      <c r="I8" s="20">
        <f t="shared" ref="I8:I29" si="2">D8</f>
        <v>3000</v>
      </c>
      <c r="J8" s="40" t="s">
        <v>23</v>
      </c>
      <c r="K8" s="47" t="s">
        <v>500</v>
      </c>
      <c r="L8" s="47" t="s">
        <v>503</v>
      </c>
    </row>
    <row r="9" spans="1:12" ht="19.5" customHeight="1" x14ac:dyDescent="0.3">
      <c r="A9" s="40">
        <v>3</v>
      </c>
      <c r="B9" s="44" t="s">
        <v>283</v>
      </c>
      <c r="C9" s="20">
        <v>4575</v>
      </c>
      <c r="D9" s="20">
        <f t="shared" si="0"/>
        <v>4575</v>
      </c>
      <c r="E9" s="21" t="s">
        <v>21</v>
      </c>
      <c r="F9" s="43" t="s">
        <v>43</v>
      </c>
      <c r="G9" s="21">
        <f t="shared" si="1"/>
        <v>4575</v>
      </c>
      <c r="H9" s="43" t="s">
        <v>43</v>
      </c>
      <c r="I9" s="20">
        <f t="shared" si="2"/>
        <v>4575</v>
      </c>
      <c r="J9" s="40" t="s">
        <v>23</v>
      </c>
      <c r="K9" s="47" t="s">
        <v>504</v>
      </c>
      <c r="L9" s="47" t="s">
        <v>505</v>
      </c>
    </row>
    <row r="10" spans="1:12" ht="19.5" customHeight="1" x14ac:dyDescent="0.3">
      <c r="A10" s="40">
        <v>4</v>
      </c>
      <c r="B10" s="44" t="s">
        <v>506</v>
      </c>
      <c r="C10" s="20">
        <v>4315</v>
      </c>
      <c r="D10" s="20">
        <f t="shared" si="0"/>
        <v>4315</v>
      </c>
      <c r="E10" s="21" t="s">
        <v>21</v>
      </c>
      <c r="F10" s="43" t="s">
        <v>310</v>
      </c>
      <c r="G10" s="21">
        <f t="shared" si="1"/>
        <v>4315</v>
      </c>
      <c r="H10" s="43" t="s">
        <v>310</v>
      </c>
      <c r="I10" s="20">
        <f t="shared" si="2"/>
        <v>4315</v>
      </c>
      <c r="J10" s="40" t="s">
        <v>23</v>
      </c>
      <c r="K10" s="47" t="s">
        <v>504</v>
      </c>
      <c r="L10" s="47" t="s">
        <v>507</v>
      </c>
    </row>
    <row r="11" spans="1:12" ht="19.5" customHeight="1" x14ac:dyDescent="0.3">
      <c r="A11" s="40">
        <v>5</v>
      </c>
      <c r="B11" s="44" t="s">
        <v>508</v>
      </c>
      <c r="C11" s="20">
        <v>5000</v>
      </c>
      <c r="D11" s="20">
        <f t="shared" si="0"/>
        <v>5000</v>
      </c>
      <c r="E11" s="21" t="s">
        <v>21</v>
      </c>
      <c r="F11" s="43" t="s">
        <v>310</v>
      </c>
      <c r="G11" s="21">
        <f t="shared" si="1"/>
        <v>5000</v>
      </c>
      <c r="H11" s="43" t="s">
        <v>310</v>
      </c>
      <c r="I11" s="20">
        <f t="shared" si="2"/>
        <v>5000</v>
      </c>
      <c r="J11" s="40" t="s">
        <v>23</v>
      </c>
      <c r="K11" s="47" t="s">
        <v>504</v>
      </c>
      <c r="L11" s="47" t="s">
        <v>509</v>
      </c>
    </row>
    <row r="12" spans="1:12" ht="19.5" customHeight="1" x14ac:dyDescent="0.3">
      <c r="A12" s="40">
        <v>6</v>
      </c>
      <c r="B12" s="44" t="s">
        <v>510</v>
      </c>
      <c r="C12" s="20">
        <v>2295</v>
      </c>
      <c r="D12" s="20">
        <f t="shared" si="0"/>
        <v>2295</v>
      </c>
      <c r="E12" s="21" t="s">
        <v>21</v>
      </c>
      <c r="F12" s="43" t="s">
        <v>310</v>
      </c>
      <c r="G12" s="21">
        <f t="shared" si="1"/>
        <v>2295</v>
      </c>
      <c r="H12" s="43" t="s">
        <v>310</v>
      </c>
      <c r="I12" s="20">
        <f t="shared" si="2"/>
        <v>2295</v>
      </c>
      <c r="J12" s="40" t="s">
        <v>23</v>
      </c>
      <c r="K12" s="47" t="s">
        <v>504</v>
      </c>
      <c r="L12" s="47" t="s">
        <v>509</v>
      </c>
    </row>
    <row r="13" spans="1:12" ht="19.5" customHeight="1" x14ac:dyDescent="0.3">
      <c r="A13" s="40">
        <v>7</v>
      </c>
      <c r="B13" s="44" t="s">
        <v>511</v>
      </c>
      <c r="C13" s="20">
        <v>7845</v>
      </c>
      <c r="D13" s="20">
        <f t="shared" si="0"/>
        <v>7845</v>
      </c>
      <c r="E13" s="21" t="s">
        <v>21</v>
      </c>
      <c r="F13" s="43" t="s">
        <v>310</v>
      </c>
      <c r="G13" s="21">
        <f t="shared" si="1"/>
        <v>7845</v>
      </c>
      <c r="H13" s="43" t="s">
        <v>310</v>
      </c>
      <c r="I13" s="20">
        <f t="shared" si="2"/>
        <v>7845</v>
      </c>
      <c r="J13" s="40" t="s">
        <v>23</v>
      </c>
      <c r="K13" s="47" t="s">
        <v>512</v>
      </c>
      <c r="L13" s="47" t="s">
        <v>513</v>
      </c>
    </row>
    <row r="14" spans="1:12" ht="19.5" customHeight="1" x14ac:dyDescent="0.3">
      <c r="A14" s="40">
        <v>8</v>
      </c>
      <c r="B14" s="44" t="s">
        <v>514</v>
      </c>
      <c r="C14" s="20">
        <v>300</v>
      </c>
      <c r="D14" s="20">
        <f t="shared" si="0"/>
        <v>300</v>
      </c>
      <c r="E14" s="21" t="s">
        <v>21</v>
      </c>
      <c r="F14" s="43" t="s">
        <v>310</v>
      </c>
      <c r="G14" s="21">
        <f t="shared" si="1"/>
        <v>300</v>
      </c>
      <c r="H14" s="43" t="s">
        <v>310</v>
      </c>
      <c r="I14" s="20">
        <f t="shared" si="2"/>
        <v>300</v>
      </c>
      <c r="J14" s="40" t="s">
        <v>23</v>
      </c>
      <c r="K14" s="47" t="s">
        <v>512</v>
      </c>
      <c r="L14" s="47" t="s">
        <v>515</v>
      </c>
    </row>
    <row r="15" spans="1:12" ht="19.5" customHeight="1" x14ac:dyDescent="0.3">
      <c r="A15" s="40">
        <v>9</v>
      </c>
      <c r="B15" s="44" t="s">
        <v>516</v>
      </c>
      <c r="C15" s="20">
        <v>4130</v>
      </c>
      <c r="D15" s="20">
        <f t="shared" si="0"/>
        <v>4130</v>
      </c>
      <c r="E15" s="21" t="s">
        <v>21</v>
      </c>
      <c r="F15" s="43" t="s">
        <v>310</v>
      </c>
      <c r="G15" s="21">
        <f t="shared" si="1"/>
        <v>4130</v>
      </c>
      <c r="H15" s="43" t="s">
        <v>310</v>
      </c>
      <c r="I15" s="20">
        <f t="shared" si="2"/>
        <v>4130</v>
      </c>
      <c r="J15" s="40" t="s">
        <v>23</v>
      </c>
      <c r="K15" s="47" t="s">
        <v>512</v>
      </c>
      <c r="L15" s="47" t="s">
        <v>517</v>
      </c>
    </row>
    <row r="16" spans="1:12" ht="19.5" customHeight="1" x14ac:dyDescent="0.3">
      <c r="A16" s="40">
        <v>10</v>
      </c>
      <c r="B16" s="44" t="s">
        <v>518</v>
      </c>
      <c r="C16" s="20">
        <v>7370</v>
      </c>
      <c r="D16" s="20">
        <f t="shared" si="0"/>
        <v>7370</v>
      </c>
      <c r="E16" s="21" t="s">
        <v>21</v>
      </c>
      <c r="F16" s="43" t="s">
        <v>310</v>
      </c>
      <c r="G16" s="21">
        <f t="shared" si="1"/>
        <v>7370</v>
      </c>
      <c r="H16" s="43" t="s">
        <v>310</v>
      </c>
      <c r="I16" s="20">
        <f t="shared" si="2"/>
        <v>7370</v>
      </c>
      <c r="J16" s="40" t="s">
        <v>23</v>
      </c>
      <c r="K16" s="47" t="s">
        <v>519</v>
      </c>
      <c r="L16" s="47" t="s">
        <v>520</v>
      </c>
    </row>
    <row r="17" spans="1:12" ht="19.5" customHeight="1" x14ac:dyDescent="0.3">
      <c r="A17" s="40">
        <v>11</v>
      </c>
      <c r="B17" s="44" t="s">
        <v>521</v>
      </c>
      <c r="C17" s="20">
        <v>3000</v>
      </c>
      <c r="D17" s="20">
        <f t="shared" si="0"/>
        <v>3000</v>
      </c>
      <c r="E17" s="21" t="s">
        <v>21</v>
      </c>
      <c r="F17" s="43" t="s">
        <v>522</v>
      </c>
      <c r="G17" s="21">
        <f t="shared" si="1"/>
        <v>3000</v>
      </c>
      <c r="H17" s="43" t="s">
        <v>522</v>
      </c>
      <c r="I17" s="20">
        <f t="shared" si="2"/>
        <v>3000</v>
      </c>
      <c r="J17" s="40" t="s">
        <v>23</v>
      </c>
      <c r="K17" s="47" t="s">
        <v>519</v>
      </c>
      <c r="L17" s="47" t="s">
        <v>523</v>
      </c>
    </row>
    <row r="18" spans="1:12" s="83" customFormat="1" ht="19.5" customHeight="1" x14ac:dyDescent="0.3">
      <c r="A18" s="40">
        <v>12</v>
      </c>
      <c r="B18" s="44" t="s">
        <v>524</v>
      </c>
      <c r="C18" s="78">
        <v>4900</v>
      </c>
      <c r="D18" s="20">
        <f t="shared" si="0"/>
        <v>4900</v>
      </c>
      <c r="E18" s="79" t="s">
        <v>21</v>
      </c>
      <c r="F18" s="43" t="s">
        <v>525</v>
      </c>
      <c r="G18" s="21">
        <f t="shared" si="1"/>
        <v>4900</v>
      </c>
      <c r="H18" s="43" t="s">
        <v>525</v>
      </c>
      <c r="I18" s="20">
        <f t="shared" si="2"/>
        <v>4900</v>
      </c>
      <c r="J18" s="80" t="s">
        <v>23</v>
      </c>
      <c r="K18" s="47" t="s">
        <v>526</v>
      </c>
      <c r="L18" s="81" t="s">
        <v>527</v>
      </c>
    </row>
    <row r="19" spans="1:12" s="83" customFormat="1" ht="19.5" customHeight="1" x14ac:dyDescent="0.3">
      <c r="A19" s="40">
        <v>13</v>
      </c>
      <c r="B19" s="44" t="s">
        <v>508</v>
      </c>
      <c r="C19" s="78">
        <v>457</v>
      </c>
      <c r="D19" s="20">
        <f t="shared" si="0"/>
        <v>457</v>
      </c>
      <c r="E19" s="79" t="s">
        <v>21</v>
      </c>
      <c r="F19" s="43" t="s">
        <v>310</v>
      </c>
      <c r="G19" s="21">
        <f t="shared" si="1"/>
        <v>457</v>
      </c>
      <c r="H19" s="43" t="s">
        <v>310</v>
      </c>
      <c r="I19" s="20">
        <f t="shared" si="2"/>
        <v>457</v>
      </c>
      <c r="J19" s="80" t="s">
        <v>23</v>
      </c>
      <c r="K19" s="47" t="s">
        <v>526</v>
      </c>
      <c r="L19" s="81" t="s">
        <v>528</v>
      </c>
    </row>
    <row r="20" spans="1:12" s="83" customFormat="1" ht="19.5" customHeight="1" x14ac:dyDescent="0.3">
      <c r="A20" s="40">
        <v>14</v>
      </c>
      <c r="B20" s="44" t="s">
        <v>194</v>
      </c>
      <c r="C20" s="78">
        <v>2298</v>
      </c>
      <c r="D20" s="20">
        <f t="shared" si="0"/>
        <v>2298</v>
      </c>
      <c r="E20" s="79" t="s">
        <v>21</v>
      </c>
      <c r="F20" s="43" t="s">
        <v>310</v>
      </c>
      <c r="G20" s="21">
        <f t="shared" si="1"/>
        <v>2298</v>
      </c>
      <c r="H20" s="43" t="s">
        <v>310</v>
      </c>
      <c r="I20" s="20">
        <f t="shared" si="2"/>
        <v>2298</v>
      </c>
      <c r="J20" s="80" t="s">
        <v>23</v>
      </c>
      <c r="K20" s="47" t="s">
        <v>526</v>
      </c>
      <c r="L20" s="81" t="s">
        <v>529</v>
      </c>
    </row>
    <row r="21" spans="1:12" s="83" customFormat="1" ht="19.5" customHeight="1" x14ac:dyDescent="0.3">
      <c r="A21" s="40">
        <v>15</v>
      </c>
      <c r="B21" s="44" t="s">
        <v>530</v>
      </c>
      <c r="C21" s="78">
        <v>6500</v>
      </c>
      <c r="D21" s="20">
        <f t="shared" si="0"/>
        <v>6500</v>
      </c>
      <c r="E21" s="79" t="s">
        <v>21</v>
      </c>
      <c r="F21" s="43" t="s">
        <v>531</v>
      </c>
      <c r="G21" s="21">
        <f t="shared" si="1"/>
        <v>6500</v>
      </c>
      <c r="H21" s="43" t="s">
        <v>531</v>
      </c>
      <c r="I21" s="20">
        <f t="shared" si="2"/>
        <v>6500</v>
      </c>
      <c r="J21" s="80" t="s">
        <v>23</v>
      </c>
      <c r="K21" s="47" t="s">
        <v>526</v>
      </c>
      <c r="L21" s="81" t="s">
        <v>532</v>
      </c>
    </row>
    <row r="22" spans="1:12" s="83" customFormat="1" ht="19.5" customHeight="1" x14ac:dyDescent="0.3">
      <c r="A22" s="40">
        <v>16</v>
      </c>
      <c r="B22" s="44" t="s">
        <v>533</v>
      </c>
      <c r="C22" s="78">
        <v>2320</v>
      </c>
      <c r="D22" s="20">
        <f t="shared" si="0"/>
        <v>2320</v>
      </c>
      <c r="E22" s="79" t="s">
        <v>21</v>
      </c>
      <c r="F22" s="43" t="s">
        <v>310</v>
      </c>
      <c r="G22" s="21">
        <f t="shared" si="1"/>
        <v>2320</v>
      </c>
      <c r="H22" s="43" t="s">
        <v>310</v>
      </c>
      <c r="I22" s="20">
        <f t="shared" si="2"/>
        <v>2320</v>
      </c>
      <c r="J22" s="80" t="s">
        <v>23</v>
      </c>
      <c r="K22" s="47" t="s">
        <v>534</v>
      </c>
      <c r="L22" s="81" t="s">
        <v>535</v>
      </c>
    </row>
    <row r="23" spans="1:12" s="83" customFormat="1" ht="19.5" customHeight="1" x14ac:dyDescent="0.3">
      <c r="A23" s="40">
        <v>17</v>
      </c>
      <c r="B23" s="44" t="s">
        <v>536</v>
      </c>
      <c r="C23" s="78">
        <v>2000</v>
      </c>
      <c r="D23" s="20">
        <f t="shared" si="0"/>
        <v>2000</v>
      </c>
      <c r="E23" s="79" t="s">
        <v>21</v>
      </c>
      <c r="F23" s="43" t="s">
        <v>310</v>
      </c>
      <c r="G23" s="21">
        <f t="shared" si="1"/>
        <v>2000</v>
      </c>
      <c r="H23" s="43" t="s">
        <v>310</v>
      </c>
      <c r="I23" s="20">
        <f t="shared" si="2"/>
        <v>2000</v>
      </c>
      <c r="J23" s="80" t="s">
        <v>23</v>
      </c>
      <c r="K23" s="47" t="s">
        <v>534</v>
      </c>
      <c r="L23" s="81" t="s">
        <v>537</v>
      </c>
    </row>
    <row r="24" spans="1:12" s="83" customFormat="1" ht="19.5" customHeight="1" x14ac:dyDescent="0.3">
      <c r="A24" s="40">
        <v>18</v>
      </c>
      <c r="B24" s="44" t="s">
        <v>538</v>
      </c>
      <c r="C24" s="78">
        <v>4010</v>
      </c>
      <c r="D24" s="20">
        <f t="shared" si="0"/>
        <v>4010</v>
      </c>
      <c r="E24" s="79" t="s">
        <v>21</v>
      </c>
      <c r="F24" s="43" t="s">
        <v>310</v>
      </c>
      <c r="G24" s="21">
        <f t="shared" si="1"/>
        <v>4010</v>
      </c>
      <c r="H24" s="43" t="s">
        <v>310</v>
      </c>
      <c r="I24" s="20">
        <f t="shared" si="2"/>
        <v>4010</v>
      </c>
      <c r="J24" s="80" t="s">
        <v>23</v>
      </c>
      <c r="K24" s="47" t="s">
        <v>534</v>
      </c>
      <c r="L24" s="81" t="s">
        <v>539</v>
      </c>
    </row>
    <row r="25" spans="1:12" s="83" customFormat="1" ht="19.5" customHeight="1" x14ac:dyDescent="0.3">
      <c r="A25" s="40">
        <v>19</v>
      </c>
      <c r="B25" s="44" t="s">
        <v>540</v>
      </c>
      <c r="C25" s="78">
        <v>5000</v>
      </c>
      <c r="D25" s="20">
        <f t="shared" si="0"/>
        <v>5000</v>
      </c>
      <c r="E25" s="79" t="s">
        <v>21</v>
      </c>
      <c r="F25" s="43" t="s">
        <v>541</v>
      </c>
      <c r="G25" s="21">
        <f t="shared" si="1"/>
        <v>5000</v>
      </c>
      <c r="H25" s="43" t="s">
        <v>541</v>
      </c>
      <c r="I25" s="20">
        <f t="shared" si="2"/>
        <v>5000</v>
      </c>
      <c r="J25" s="80" t="s">
        <v>23</v>
      </c>
      <c r="K25" s="47" t="s">
        <v>542</v>
      </c>
      <c r="L25" s="81" t="s">
        <v>543</v>
      </c>
    </row>
    <row r="26" spans="1:12" s="83" customFormat="1" ht="19.5" customHeight="1" x14ac:dyDescent="0.3">
      <c r="A26" s="40">
        <v>20</v>
      </c>
      <c r="B26" s="44" t="s">
        <v>544</v>
      </c>
      <c r="C26" s="78">
        <v>832</v>
      </c>
      <c r="D26" s="20">
        <f t="shared" si="0"/>
        <v>832</v>
      </c>
      <c r="E26" s="79" t="s">
        <v>21</v>
      </c>
      <c r="F26" s="43" t="s">
        <v>310</v>
      </c>
      <c r="G26" s="21">
        <f t="shared" si="1"/>
        <v>832</v>
      </c>
      <c r="H26" s="43" t="s">
        <v>310</v>
      </c>
      <c r="I26" s="20">
        <f t="shared" si="2"/>
        <v>832</v>
      </c>
      <c r="J26" s="80" t="s">
        <v>23</v>
      </c>
      <c r="K26" s="47" t="s">
        <v>545</v>
      </c>
      <c r="L26" s="81" t="s">
        <v>546</v>
      </c>
    </row>
    <row r="27" spans="1:12" s="83" customFormat="1" ht="19.5" customHeight="1" x14ac:dyDescent="0.3">
      <c r="A27" s="40">
        <v>21</v>
      </c>
      <c r="B27" s="44" t="s">
        <v>547</v>
      </c>
      <c r="C27" s="78">
        <v>4222</v>
      </c>
      <c r="D27" s="20">
        <f t="shared" si="0"/>
        <v>4222</v>
      </c>
      <c r="E27" s="79" t="s">
        <v>21</v>
      </c>
      <c r="F27" s="43" t="s">
        <v>43</v>
      </c>
      <c r="G27" s="21">
        <f t="shared" si="1"/>
        <v>4222</v>
      </c>
      <c r="H27" s="43" t="s">
        <v>43</v>
      </c>
      <c r="I27" s="20">
        <f t="shared" si="2"/>
        <v>4222</v>
      </c>
      <c r="J27" s="80" t="s">
        <v>23</v>
      </c>
      <c r="K27" s="47" t="s">
        <v>545</v>
      </c>
      <c r="L27" s="81" t="s">
        <v>548</v>
      </c>
    </row>
    <row r="28" spans="1:12" s="83" customFormat="1" ht="19.5" customHeight="1" x14ac:dyDescent="0.3">
      <c r="A28" s="40">
        <v>22</v>
      </c>
      <c r="B28" s="44" t="s">
        <v>549</v>
      </c>
      <c r="C28" s="78">
        <v>310</v>
      </c>
      <c r="D28" s="20">
        <f t="shared" si="0"/>
        <v>310</v>
      </c>
      <c r="E28" s="79" t="s">
        <v>21</v>
      </c>
      <c r="F28" s="43" t="s">
        <v>310</v>
      </c>
      <c r="G28" s="21">
        <f t="shared" si="1"/>
        <v>310</v>
      </c>
      <c r="H28" s="43" t="s">
        <v>310</v>
      </c>
      <c r="I28" s="20">
        <f t="shared" si="2"/>
        <v>310</v>
      </c>
      <c r="J28" s="80" t="s">
        <v>23</v>
      </c>
      <c r="K28" s="47" t="s">
        <v>550</v>
      </c>
      <c r="L28" s="81" t="s">
        <v>551</v>
      </c>
    </row>
    <row r="29" spans="1:12" s="83" customFormat="1" ht="19.5" customHeight="1" x14ac:dyDescent="0.3">
      <c r="A29" s="40">
        <v>23</v>
      </c>
      <c r="B29" s="44" t="s">
        <v>281</v>
      </c>
      <c r="C29" s="78">
        <v>8230</v>
      </c>
      <c r="D29" s="20">
        <f t="shared" si="0"/>
        <v>8230</v>
      </c>
      <c r="E29" s="79" t="s">
        <v>21</v>
      </c>
      <c r="F29" s="43" t="s">
        <v>310</v>
      </c>
      <c r="G29" s="21">
        <f t="shared" si="1"/>
        <v>8230</v>
      </c>
      <c r="H29" s="43" t="s">
        <v>310</v>
      </c>
      <c r="I29" s="20">
        <f t="shared" si="2"/>
        <v>8230</v>
      </c>
      <c r="J29" s="80" t="s">
        <v>23</v>
      </c>
      <c r="K29" s="47" t="s">
        <v>550</v>
      </c>
      <c r="L29" s="81" t="s">
        <v>552</v>
      </c>
    </row>
    <row r="30" spans="1:12" ht="21" thickBot="1" x14ac:dyDescent="0.35">
      <c r="C30" s="50">
        <f>SUM(C7:C29)</f>
        <v>83509</v>
      </c>
      <c r="D30" s="50">
        <f>SUM(D7:D29)</f>
        <v>83509</v>
      </c>
      <c r="E30" s="70"/>
      <c r="F30" s="52"/>
      <c r="G30" s="71">
        <f>SUM(G7:G29)</f>
        <v>83509</v>
      </c>
      <c r="H30" s="52"/>
      <c r="I30" s="69">
        <f>SUM(I7:I29)</f>
        <v>83509</v>
      </c>
    </row>
    <row r="31" spans="1:12" ht="21" thickTop="1" x14ac:dyDescent="0.3"/>
  </sheetData>
  <mergeCells count="6">
    <mergeCell ref="A1:K1"/>
    <mergeCell ref="A2:K2"/>
    <mergeCell ref="A3:K3"/>
    <mergeCell ref="B5:B6"/>
    <mergeCell ref="C5:C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F922C-A9BB-4CE7-B185-EA535E3B7E19}">
  <sheetPr>
    <tabColor rgb="FFFFC000"/>
  </sheetPr>
  <dimension ref="A1:L42"/>
  <sheetViews>
    <sheetView zoomScale="120" zoomScaleNormal="120" workbookViewId="0">
      <selection activeCell="B10" sqref="B10"/>
    </sheetView>
  </sheetViews>
  <sheetFormatPr defaultRowHeight="20.25" x14ac:dyDescent="0.3"/>
  <cols>
    <col min="1" max="1" width="5.625" style="34" customWidth="1"/>
    <col min="2" max="2" width="44.125" style="35" customWidth="1"/>
    <col min="3" max="3" width="14.125" style="3" customWidth="1"/>
    <col min="4" max="4" width="13.125" style="3" customWidth="1"/>
    <col min="5" max="5" width="12" style="34" customWidth="1"/>
    <col min="6" max="6" width="23.75" style="84" customWidth="1"/>
    <col min="7" max="7" width="13.625" style="34" customWidth="1"/>
    <col min="8" max="8" width="23.75" style="84" customWidth="1"/>
    <col min="9" max="9" width="13.25" style="35" customWidth="1"/>
    <col min="10" max="10" width="12.625" style="34" bestFit="1" customWidth="1"/>
    <col min="11" max="11" width="10.75" style="34" customWidth="1"/>
    <col min="12" max="12" width="11" style="34" customWidth="1"/>
    <col min="13" max="16384" width="9" style="35"/>
  </cols>
  <sheetData>
    <row r="1" spans="1:12" x14ac:dyDescent="0.3">
      <c r="A1" s="111" t="s">
        <v>553</v>
      </c>
      <c r="B1" s="111"/>
      <c r="C1" s="111"/>
      <c r="D1" s="111"/>
      <c r="E1" s="111"/>
      <c r="F1" s="111"/>
      <c r="G1" s="111"/>
      <c r="H1" s="111"/>
      <c r="I1" s="111"/>
      <c r="J1" s="111"/>
      <c r="K1" s="111"/>
      <c r="L1" s="112" t="s">
        <v>1</v>
      </c>
    </row>
    <row r="2" spans="1:12" x14ac:dyDescent="0.3">
      <c r="A2" s="111" t="s">
        <v>2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2"/>
    </row>
    <row r="3" spans="1:12" x14ac:dyDescent="0.3">
      <c r="A3" s="111" t="s">
        <v>554</v>
      </c>
      <c r="B3" s="111"/>
      <c r="C3" s="111"/>
      <c r="D3" s="111"/>
      <c r="E3" s="111"/>
      <c r="F3" s="111"/>
      <c r="G3" s="111"/>
      <c r="H3" s="111"/>
      <c r="I3" s="111"/>
      <c r="J3" s="111"/>
      <c r="K3" s="111"/>
      <c r="L3" s="112"/>
    </row>
    <row r="4" spans="1:12" x14ac:dyDescent="0.3">
      <c r="A4" s="114"/>
      <c r="B4" s="114"/>
      <c r="C4" s="99"/>
      <c r="D4" s="99"/>
      <c r="E4" s="115"/>
      <c r="F4" s="127"/>
      <c r="G4" s="115"/>
      <c r="H4" s="127"/>
      <c r="I4" s="114"/>
      <c r="J4" s="115"/>
      <c r="K4" s="114"/>
      <c r="L4" s="112"/>
    </row>
    <row r="5" spans="1:12" ht="21" customHeight="1" x14ac:dyDescent="0.3">
      <c r="A5" s="116" t="s">
        <v>4</v>
      </c>
      <c r="B5" s="128" t="s">
        <v>5</v>
      </c>
      <c r="C5" s="103" t="s">
        <v>637</v>
      </c>
      <c r="D5" s="104" t="s">
        <v>6</v>
      </c>
      <c r="E5" s="105" t="s">
        <v>7</v>
      </c>
      <c r="F5" s="129" t="s">
        <v>9</v>
      </c>
      <c r="G5" s="105" t="s">
        <v>8</v>
      </c>
      <c r="H5" s="129" t="s">
        <v>639</v>
      </c>
      <c r="I5" s="105" t="s">
        <v>10</v>
      </c>
      <c r="J5" s="105" t="s">
        <v>11</v>
      </c>
      <c r="K5" s="123" t="s">
        <v>12</v>
      </c>
      <c r="L5" s="124"/>
    </row>
    <row r="6" spans="1:12" ht="21" customHeight="1" x14ac:dyDescent="0.3">
      <c r="A6" s="119"/>
      <c r="B6" s="130"/>
      <c r="C6" s="103"/>
      <c r="D6" s="108"/>
      <c r="E6" s="109"/>
      <c r="F6" s="131"/>
      <c r="G6" s="109"/>
      <c r="H6" s="131"/>
      <c r="I6" s="109" t="s">
        <v>13</v>
      </c>
      <c r="J6" s="109" t="s">
        <v>14</v>
      </c>
      <c r="K6" s="120" t="s">
        <v>15</v>
      </c>
      <c r="L6" s="120" t="s">
        <v>16</v>
      </c>
    </row>
    <row r="7" spans="1:12" ht="19.5" customHeight="1" x14ac:dyDescent="0.3">
      <c r="A7" s="40">
        <v>1</v>
      </c>
      <c r="B7" s="44" t="s">
        <v>555</v>
      </c>
      <c r="C7" s="20">
        <v>5000</v>
      </c>
      <c r="D7" s="20">
        <f>C7</f>
        <v>5000</v>
      </c>
      <c r="E7" s="21" t="s">
        <v>21</v>
      </c>
      <c r="F7" s="44" t="s">
        <v>310</v>
      </c>
      <c r="G7" s="21">
        <f>C7</f>
        <v>5000</v>
      </c>
      <c r="H7" s="44" t="s">
        <v>310</v>
      </c>
      <c r="I7" s="20">
        <f>D7</f>
        <v>5000</v>
      </c>
      <c r="J7" s="40" t="s">
        <v>23</v>
      </c>
      <c r="K7" s="47" t="s">
        <v>556</v>
      </c>
      <c r="L7" s="47" t="s">
        <v>557</v>
      </c>
    </row>
    <row r="8" spans="1:12" ht="19.5" customHeight="1" x14ac:dyDescent="0.3">
      <c r="A8" s="40">
        <v>2</v>
      </c>
      <c r="B8" s="44" t="s">
        <v>558</v>
      </c>
      <c r="C8" s="20">
        <v>303200</v>
      </c>
      <c r="D8" s="20">
        <f t="shared" ref="D8:D39" si="0">C8</f>
        <v>303200</v>
      </c>
      <c r="E8" s="21" t="s">
        <v>21</v>
      </c>
      <c r="F8" s="44" t="s">
        <v>290</v>
      </c>
      <c r="G8" s="21">
        <f t="shared" ref="G8:G39" si="1">C8</f>
        <v>303200</v>
      </c>
      <c r="H8" s="44" t="s">
        <v>290</v>
      </c>
      <c r="I8" s="20">
        <f t="shared" ref="I8:I39" si="2">D8</f>
        <v>303200</v>
      </c>
      <c r="J8" s="40" t="s">
        <v>23</v>
      </c>
      <c r="K8" s="47" t="s">
        <v>556</v>
      </c>
      <c r="L8" s="47" t="s">
        <v>559</v>
      </c>
    </row>
    <row r="9" spans="1:12" ht="19.5" customHeight="1" x14ac:dyDescent="0.3">
      <c r="A9" s="40">
        <v>3</v>
      </c>
      <c r="B9" s="44" t="s">
        <v>560</v>
      </c>
      <c r="C9" s="20">
        <v>4928</v>
      </c>
      <c r="D9" s="20">
        <f t="shared" si="0"/>
        <v>4928</v>
      </c>
      <c r="E9" s="21" t="s">
        <v>21</v>
      </c>
      <c r="F9" s="44" t="s">
        <v>310</v>
      </c>
      <c r="G9" s="21">
        <f t="shared" si="1"/>
        <v>4928</v>
      </c>
      <c r="H9" s="44" t="s">
        <v>310</v>
      </c>
      <c r="I9" s="20">
        <f>D9</f>
        <v>4928</v>
      </c>
      <c r="J9" s="40" t="s">
        <v>23</v>
      </c>
      <c r="K9" s="47" t="s">
        <v>561</v>
      </c>
      <c r="L9" s="47" t="s">
        <v>562</v>
      </c>
    </row>
    <row r="10" spans="1:12" ht="19.5" customHeight="1" x14ac:dyDescent="0.3">
      <c r="A10" s="40">
        <v>4</v>
      </c>
      <c r="B10" s="44" t="s">
        <v>563</v>
      </c>
      <c r="C10" s="20">
        <v>1680</v>
      </c>
      <c r="D10" s="20">
        <f t="shared" si="0"/>
        <v>1680</v>
      </c>
      <c r="E10" s="21" t="s">
        <v>21</v>
      </c>
      <c r="F10" s="44" t="s">
        <v>310</v>
      </c>
      <c r="G10" s="21">
        <f t="shared" si="1"/>
        <v>1680</v>
      </c>
      <c r="H10" s="44" t="s">
        <v>310</v>
      </c>
      <c r="I10" s="20">
        <f t="shared" si="2"/>
        <v>1680</v>
      </c>
      <c r="J10" s="40" t="s">
        <v>23</v>
      </c>
      <c r="K10" s="47" t="s">
        <v>561</v>
      </c>
      <c r="L10" s="47" t="s">
        <v>564</v>
      </c>
    </row>
    <row r="11" spans="1:12" ht="19.5" customHeight="1" x14ac:dyDescent="0.3">
      <c r="A11" s="40">
        <v>5</v>
      </c>
      <c r="B11" s="44" t="s">
        <v>176</v>
      </c>
      <c r="C11" s="20">
        <v>1200</v>
      </c>
      <c r="D11" s="20">
        <f t="shared" si="0"/>
        <v>1200</v>
      </c>
      <c r="E11" s="21" t="s">
        <v>21</v>
      </c>
      <c r="F11" s="44" t="s">
        <v>46</v>
      </c>
      <c r="G11" s="21">
        <f t="shared" si="1"/>
        <v>1200</v>
      </c>
      <c r="H11" s="44" t="s">
        <v>46</v>
      </c>
      <c r="I11" s="20">
        <f t="shared" si="2"/>
        <v>1200</v>
      </c>
      <c r="J11" s="40" t="s">
        <v>23</v>
      </c>
      <c r="K11" s="47" t="s">
        <v>561</v>
      </c>
      <c r="L11" s="47" t="s">
        <v>565</v>
      </c>
    </row>
    <row r="12" spans="1:12" ht="19.5" customHeight="1" x14ac:dyDescent="0.3">
      <c r="A12" s="40">
        <v>5</v>
      </c>
      <c r="B12" s="44" t="s">
        <v>415</v>
      </c>
      <c r="C12" s="20">
        <v>7628</v>
      </c>
      <c r="D12" s="20">
        <f t="shared" si="0"/>
        <v>7628</v>
      </c>
      <c r="E12" s="21" t="s">
        <v>21</v>
      </c>
      <c r="F12" s="44" t="s">
        <v>310</v>
      </c>
      <c r="G12" s="21">
        <f t="shared" si="1"/>
        <v>7628</v>
      </c>
      <c r="H12" s="44" t="s">
        <v>310</v>
      </c>
      <c r="I12" s="20">
        <f t="shared" si="2"/>
        <v>7628</v>
      </c>
      <c r="J12" s="40" t="s">
        <v>23</v>
      </c>
      <c r="K12" s="47" t="s">
        <v>561</v>
      </c>
      <c r="L12" s="47" t="s">
        <v>566</v>
      </c>
    </row>
    <row r="13" spans="1:12" ht="19.5" customHeight="1" x14ac:dyDescent="0.3">
      <c r="A13" s="40">
        <v>6</v>
      </c>
      <c r="B13" s="44" t="s">
        <v>567</v>
      </c>
      <c r="C13" s="20">
        <v>275</v>
      </c>
      <c r="D13" s="20">
        <f t="shared" si="0"/>
        <v>275</v>
      </c>
      <c r="E13" s="21" t="s">
        <v>21</v>
      </c>
      <c r="F13" s="44" t="s">
        <v>310</v>
      </c>
      <c r="G13" s="21">
        <f t="shared" si="1"/>
        <v>275</v>
      </c>
      <c r="H13" s="44" t="s">
        <v>310</v>
      </c>
      <c r="I13" s="20">
        <f t="shared" si="2"/>
        <v>275</v>
      </c>
      <c r="J13" s="40" t="s">
        <v>23</v>
      </c>
      <c r="K13" s="47" t="s">
        <v>561</v>
      </c>
      <c r="L13" s="47" t="s">
        <v>568</v>
      </c>
    </row>
    <row r="14" spans="1:12" ht="19.5" customHeight="1" x14ac:dyDescent="0.3">
      <c r="A14" s="40">
        <v>7</v>
      </c>
      <c r="B14" s="44" t="s">
        <v>569</v>
      </c>
      <c r="C14" s="20">
        <v>5270.95</v>
      </c>
      <c r="D14" s="20">
        <f t="shared" si="0"/>
        <v>5270.95</v>
      </c>
      <c r="E14" s="21" t="s">
        <v>21</v>
      </c>
      <c r="F14" s="44" t="s">
        <v>294</v>
      </c>
      <c r="G14" s="21">
        <f t="shared" si="1"/>
        <v>5270.95</v>
      </c>
      <c r="H14" s="44" t="s">
        <v>294</v>
      </c>
      <c r="I14" s="20">
        <f t="shared" si="2"/>
        <v>5270.95</v>
      </c>
      <c r="J14" s="40" t="s">
        <v>23</v>
      </c>
      <c r="K14" s="47" t="s">
        <v>561</v>
      </c>
      <c r="L14" s="47" t="s">
        <v>570</v>
      </c>
    </row>
    <row r="15" spans="1:12" ht="19.5" customHeight="1" x14ac:dyDescent="0.3">
      <c r="A15" s="40">
        <v>8</v>
      </c>
      <c r="B15" s="44" t="s">
        <v>571</v>
      </c>
      <c r="C15" s="20">
        <v>1155</v>
      </c>
      <c r="D15" s="20">
        <f t="shared" si="0"/>
        <v>1155</v>
      </c>
      <c r="E15" s="21" t="s">
        <v>21</v>
      </c>
      <c r="F15" s="44" t="s">
        <v>43</v>
      </c>
      <c r="G15" s="21">
        <f t="shared" si="1"/>
        <v>1155</v>
      </c>
      <c r="H15" s="44" t="s">
        <v>43</v>
      </c>
      <c r="I15" s="20">
        <f t="shared" si="2"/>
        <v>1155</v>
      </c>
      <c r="J15" s="40" t="s">
        <v>23</v>
      </c>
      <c r="K15" s="47" t="s">
        <v>572</v>
      </c>
      <c r="L15" s="47" t="s">
        <v>573</v>
      </c>
    </row>
    <row r="16" spans="1:12" ht="19.5" customHeight="1" x14ac:dyDescent="0.3">
      <c r="A16" s="40">
        <v>9</v>
      </c>
      <c r="B16" s="44" t="s">
        <v>574</v>
      </c>
      <c r="C16" s="20">
        <v>40</v>
      </c>
      <c r="D16" s="20">
        <f t="shared" si="0"/>
        <v>40</v>
      </c>
      <c r="E16" s="21" t="s">
        <v>21</v>
      </c>
      <c r="F16" s="44" t="s">
        <v>310</v>
      </c>
      <c r="G16" s="21">
        <f t="shared" si="1"/>
        <v>40</v>
      </c>
      <c r="H16" s="44" t="s">
        <v>310</v>
      </c>
      <c r="I16" s="20">
        <f t="shared" si="2"/>
        <v>40</v>
      </c>
      <c r="J16" s="40" t="s">
        <v>23</v>
      </c>
      <c r="K16" s="47" t="s">
        <v>575</v>
      </c>
      <c r="L16" s="47" t="s">
        <v>576</v>
      </c>
    </row>
    <row r="17" spans="1:12" ht="19.5" customHeight="1" x14ac:dyDescent="0.3">
      <c r="A17" s="40">
        <v>10</v>
      </c>
      <c r="B17" s="44" t="s">
        <v>577</v>
      </c>
      <c r="C17" s="20">
        <v>1322</v>
      </c>
      <c r="D17" s="20">
        <f t="shared" si="0"/>
        <v>1322</v>
      </c>
      <c r="E17" s="21" t="s">
        <v>21</v>
      </c>
      <c r="F17" s="44" t="s">
        <v>310</v>
      </c>
      <c r="G17" s="21">
        <f t="shared" si="1"/>
        <v>1322</v>
      </c>
      <c r="H17" s="44" t="s">
        <v>310</v>
      </c>
      <c r="I17" s="20">
        <f t="shared" si="2"/>
        <v>1322</v>
      </c>
      <c r="J17" s="40" t="s">
        <v>23</v>
      </c>
      <c r="K17" s="47" t="s">
        <v>578</v>
      </c>
      <c r="L17" s="47" t="s">
        <v>579</v>
      </c>
    </row>
    <row r="18" spans="1:12" ht="19.5" customHeight="1" x14ac:dyDescent="0.3">
      <c r="A18" s="40">
        <v>11</v>
      </c>
      <c r="B18" s="44" t="s">
        <v>580</v>
      </c>
      <c r="C18" s="20">
        <v>2750</v>
      </c>
      <c r="D18" s="20">
        <f t="shared" si="0"/>
        <v>2750</v>
      </c>
      <c r="E18" s="21" t="s">
        <v>21</v>
      </c>
      <c r="F18" s="44" t="s">
        <v>310</v>
      </c>
      <c r="G18" s="21">
        <f t="shared" si="1"/>
        <v>2750</v>
      </c>
      <c r="H18" s="44" t="s">
        <v>310</v>
      </c>
      <c r="I18" s="20">
        <f t="shared" si="2"/>
        <v>2750</v>
      </c>
      <c r="J18" s="40" t="s">
        <v>23</v>
      </c>
      <c r="K18" s="47" t="s">
        <v>578</v>
      </c>
      <c r="L18" s="47" t="s">
        <v>581</v>
      </c>
    </row>
    <row r="19" spans="1:12" ht="19.5" customHeight="1" x14ac:dyDescent="0.3">
      <c r="A19" s="40">
        <v>12</v>
      </c>
      <c r="B19" s="44" t="s">
        <v>582</v>
      </c>
      <c r="C19" s="20">
        <v>12000</v>
      </c>
      <c r="D19" s="20">
        <f t="shared" si="0"/>
        <v>12000</v>
      </c>
      <c r="E19" s="21" t="s">
        <v>21</v>
      </c>
      <c r="F19" s="44" t="s">
        <v>583</v>
      </c>
      <c r="G19" s="21">
        <f t="shared" si="1"/>
        <v>12000</v>
      </c>
      <c r="H19" s="44" t="s">
        <v>583</v>
      </c>
      <c r="I19" s="20">
        <f t="shared" si="2"/>
        <v>12000</v>
      </c>
      <c r="J19" s="40" t="s">
        <v>23</v>
      </c>
      <c r="K19" s="47" t="s">
        <v>584</v>
      </c>
      <c r="L19" s="47" t="s">
        <v>585</v>
      </c>
    </row>
    <row r="20" spans="1:12" s="83" customFormat="1" ht="19.5" customHeight="1" x14ac:dyDescent="0.3">
      <c r="A20" s="40">
        <v>13</v>
      </c>
      <c r="B20" s="44" t="s">
        <v>586</v>
      </c>
      <c r="C20" s="78">
        <v>10000</v>
      </c>
      <c r="D20" s="78">
        <f t="shared" si="0"/>
        <v>10000</v>
      </c>
      <c r="E20" s="79" t="s">
        <v>21</v>
      </c>
      <c r="F20" s="68" t="s">
        <v>587</v>
      </c>
      <c r="G20" s="21">
        <f t="shared" si="1"/>
        <v>10000</v>
      </c>
      <c r="H20" s="68" t="s">
        <v>587</v>
      </c>
      <c r="I20" s="78">
        <f t="shared" si="2"/>
        <v>10000</v>
      </c>
      <c r="J20" s="80" t="s">
        <v>23</v>
      </c>
      <c r="K20" s="47" t="s">
        <v>588</v>
      </c>
      <c r="L20" s="47" t="s">
        <v>589</v>
      </c>
    </row>
    <row r="21" spans="1:12" s="83" customFormat="1" x14ac:dyDescent="0.3">
      <c r="A21" s="40">
        <v>14</v>
      </c>
      <c r="B21" s="44" t="s">
        <v>590</v>
      </c>
      <c r="C21" s="78">
        <v>39000</v>
      </c>
      <c r="D21" s="78">
        <f t="shared" si="0"/>
        <v>39000</v>
      </c>
      <c r="E21" s="79" t="s">
        <v>21</v>
      </c>
      <c r="F21" s="44" t="s">
        <v>591</v>
      </c>
      <c r="G21" s="21">
        <f t="shared" si="1"/>
        <v>39000</v>
      </c>
      <c r="H21" s="44" t="s">
        <v>591</v>
      </c>
      <c r="I21" s="78">
        <f t="shared" si="2"/>
        <v>39000</v>
      </c>
      <c r="J21" s="80" t="s">
        <v>23</v>
      </c>
      <c r="K21" s="47" t="s">
        <v>588</v>
      </c>
      <c r="L21" s="47" t="s">
        <v>592</v>
      </c>
    </row>
    <row r="22" spans="1:12" s="83" customFormat="1" x14ac:dyDescent="0.3">
      <c r="A22" s="40">
        <v>15</v>
      </c>
      <c r="B22" s="72" t="s">
        <v>593</v>
      </c>
      <c r="C22" s="78">
        <v>6300</v>
      </c>
      <c r="D22" s="78">
        <f t="shared" si="0"/>
        <v>6300</v>
      </c>
      <c r="E22" s="79" t="s">
        <v>21</v>
      </c>
      <c r="F22" s="44" t="s">
        <v>310</v>
      </c>
      <c r="G22" s="21">
        <f t="shared" si="1"/>
        <v>6300</v>
      </c>
      <c r="H22" s="44" t="s">
        <v>310</v>
      </c>
      <c r="I22" s="78">
        <f t="shared" si="2"/>
        <v>6300</v>
      </c>
      <c r="J22" s="80" t="s">
        <v>23</v>
      </c>
      <c r="K22" s="47" t="s">
        <v>588</v>
      </c>
      <c r="L22" s="47" t="s">
        <v>594</v>
      </c>
    </row>
    <row r="23" spans="1:12" s="83" customFormat="1" x14ac:dyDescent="0.3">
      <c r="A23" s="40">
        <v>16</v>
      </c>
      <c r="B23" s="44" t="s">
        <v>595</v>
      </c>
      <c r="C23" s="78">
        <v>1905</v>
      </c>
      <c r="D23" s="78">
        <f t="shared" si="0"/>
        <v>1905</v>
      </c>
      <c r="E23" s="79" t="s">
        <v>21</v>
      </c>
      <c r="F23" s="72" t="s">
        <v>596</v>
      </c>
      <c r="G23" s="21">
        <f t="shared" si="1"/>
        <v>1905</v>
      </c>
      <c r="H23" s="72" t="s">
        <v>596</v>
      </c>
      <c r="I23" s="78">
        <f t="shared" si="2"/>
        <v>1905</v>
      </c>
      <c r="J23" s="80" t="s">
        <v>23</v>
      </c>
      <c r="K23" s="47" t="s">
        <v>588</v>
      </c>
      <c r="L23" s="80" t="s">
        <v>597</v>
      </c>
    </row>
    <row r="24" spans="1:12" s="83" customFormat="1" x14ac:dyDescent="0.3">
      <c r="A24" s="40">
        <v>17</v>
      </c>
      <c r="B24" s="72" t="s">
        <v>598</v>
      </c>
      <c r="C24" s="78">
        <v>1028</v>
      </c>
      <c r="D24" s="78">
        <f t="shared" si="0"/>
        <v>1028</v>
      </c>
      <c r="E24" s="79" t="s">
        <v>21</v>
      </c>
      <c r="F24" s="44" t="s">
        <v>191</v>
      </c>
      <c r="G24" s="21">
        <f t="shared" si="1"/>
        <v>1028</v>
      </c>
      <c r="H24" s="44" t="s">
        <v>191</v>
      </c>
      <c r="I24" s="78">
        <f t="shared" si="2"/>
        <v>1028</v>
      </c>
      <c r="J24" s="80" t="s">
        <v>23</v>
      </c>
      <c r="K24" s="47" t="s">
        <v>588</v>
      </c>
      <c r="L24" s="80" t="s">
        <v>599</v>
      </c>
    </row>
    <row r="25" spans="1:12" s="83" customFormat="1" x14ac:dyDescent="0.3">
      <c r="A25" s="40">
        <v>18</v>
      </c>
      <c r="B25" s="72" t="s">
        <v>600</v>
      </c>
      <c r="C25" s="78">
        <v>1650</v>
      </c>
      <c r="D25" s="78">
        <f t="shared" si="0"/>
        <v>1650</v>
      </c>
      <c r="E25" s="79" t="s">
        <v>21</v>
      </c>
      <c r="F25" s="44" t="s">
        <v>310</v>
      </c>
      <c r="G25" s="21">
        <f t="shared" si="1"/>
        <v>1650</v>
      </c>
      <c r="H25" s="44" t="s">
        <v>310</v>
      </c>
      <c r="I25" s="78">
        <f t="shared" si="2"/>
        <v>1650</v>
      </c>
      <c r="J25" s="80" t="s">
        <v>23</v>
      </c>
      <c r="K25" s="47" t="s">
        <v>601</v>
      </c>
      <c r="L25" s="80" t="s">
        <v>602</v>
      </c>
    </row>
    <row r="26" spans="1:12" s="83" customFormat="1" x14ac:dyDescent="0.3">
      <c r="A26" s="40">
        <v>19</v>
      </c>
      <c r="B26" s="72" t="s">
        <v>603</v>
      </c>
      <c r="C26" s="78">
        <v>655</v>
      </c>
      <c r="D26" s="78">
        <f t="shared" si="0"/>
        <v>655</v>
      </c>
      <c r="E26" s="79" t="s">
        <v>21</v>
      </c>
      <c r="F26" s="44" t="s">
        <v>310</v>
      </c>
      <c r="G26" s="21">
        <f t="shared" si="1"/>
        <v>655</v>
      </c>
      <c r="H26" s="44" t="s">
        <v>310</v>
      </c>
      <c r="I26" s="78">
        <f t="shared" si="2"/>
        <v>655</v>
      </c>
      <c r="J26" s="80" t="s">
        <v>23</v>
      </c>
      <c r="K26" s="47" t="s">
        <v>604</v>
      </c>
      <c r="L26" s="80" t="s">
        <v>605</v>
      </c>
    </row>
    <row r="27" spans="1:12" s="83" customFormat="1" x14ac:dyDescent="0.3">
      <c r="A27" s="40">
        <v>20</v>
      </c>
      <c r="B27" s="72" t="s">
        <v>606</v>
      </c>
      <c r="C27" s="78">
        <v>2300</v>
      </c>
      <c r="D27" s="78">
        <f t="shared" si="0"/>
        <v>2300</v>
      </c>
      <c r="E27" s="79" t="s">
        <v>21</v>
      </c>
      <c r="F27" s="44" t="s">
        <v>310</v>
      </c>
      <c r="G27" s="21">
        <f t="shared" si="1"/>
        <v>2300</v>
      </c>
      <c r="H27" s="44" t="s">
        <v>310</v>
      </c>
      <c r="I27" s="78">
        <f t="shared" si="2"/>
        <v>2300</v>
      </c>
      <c r="J27" s="80" t="s">
        <v>23</v>
      </c>
      <c r="K27" s="47" t="s">
        <v>604</v>
      </c>
      <c r="L27" s="80" t="s">
        <v>607</v>
      </c>
    </row>
    <row r="28" spans="1:12" s="83" customFormat="1" x14ac:dyDescent="0.3">
      <c r="A28" s="40">
        <v>21</v>
      </c>
      <c r="B28" s="72" t="s">
        <v>608</v>
      </c>
      <c r="C28" s="78">
        <v>300</v>
      </c>
      <c r="D28" s="78">
        <f t="shared" si="0"/>
        <v>300</v>
      </c>
      <c r="E28" s="79" t="s">
        <v>21</v>
      </c>
      <c r="F28" s="44" t="s">
        <v>609</v>
      </c>
      <c r="G28" s="21">
        <f t="shared" si="1"/>
        <v>300</v>
      </c>
      <c r="H28" s="44" t="s">
        <v>609</v>
      </c>
      <c r="I28" s="78">
        <f t="shared" si="2"/>
        <v>300</v>
      </c>
      <c r="J28" s="80" t="s">
        <v>23</v>
      </c>
      <c r="K28" s="47" t="s">
        <v>604</v>
      </c>
      <c r="L28" s="80" t="s">
        <v>607</v>
      </c>
    </row>
    <row r="29" spans="1:12" x14ac:dyDescent="0.3">
      <c r="A29" s="40">
        <v>22</v>
      </c>
      <c r="B29" s="48" t="s">
        <v>610</v>
      </c>
      <c r="C29" s="20">
        <v>240</v>
      </c>
      <c r="D29" s="78">
        <f t="shared" si="0"/>
        <v>240</v>
      </c>
      <c r="E29" s="79" t="s">
        <v>21</v>
      </c>
      <c r="F29" s="48" t="s">
        <v>69</v>
      </c>
      <c r="G29" s="21">
        <f t="shared" si="1"/>
        <v>240</v>
      </c>
      <c r="H29" s="48" t="s">
        <v>69</v>
      </c>
      <c r="I29" s="78">
        <f t="shared" si="2"/>
        <v>240</v>
      </c>
      <c r="J29" s="80" t="s">
        <v>23</v>
      </c>
      <c r="K29" s="47" t="s">
        <v>611</v>
      </c>
      <c r="L29" s="40" t="s">
        <v>612</v>
      </c>
    </row>
    <row r="30" spans="1:12" x14ac:dyDescent="0.3">
      <c r="A30" s="40">
        <v>23</v>
      </c>
      <c r="B30" s="48" t="s">
        <v>613</v>
      </c>
      <c r="C30" s="20">
        <v>5000</v>
      </c>
      <c r="D30" s="78">
        <f t="shared" si="0"/>
        <v>5000</v>
      </c>
      <c r="E30" s="79" t="s">
        <v>21</v>
      </c>
      <c r="F30" s="48" t="s">
        <v>614</v>
      </c>
      <c r="G30" s="21">
        <f t="shared" si="1"/>
        <v>5000</v>
      </c>
      <c r="H30" s="48" t="s">
        <v>614</v>
      </c>
      <c r="I30" s="78">
        <f t="shared" si="2"/>
        <v>5000</v>
      </c>
      <c r="J30" s="80" t="s">
        <v>23</v>
      </c>
      <c r="K30" s="47" t="s">
        <v>611</v>
      </c>
      <c r="L30" s="40" t="s">
        <v>615</v>
      </c>
    </row>
    <row r="31" spans="1:12" x14ac:dyDescent="0.3">
      <c r="A31" s="40">
        <v>24</v>
      </c>
      <c r="B31" s="48" t="s">
        <v>45</v>
      </c>
      <c r="C31" s="20">
        <v>840</v>
      </c>
      <c r="D31" s="78">
        <f t="shared" si="0"/>
        <v>840</v>
      </c>
      <c r="E31" s="79" t="s">
        <v>21</v>
      </c>
      <c r="F31" s="48" t="s">
        <v>46</v>
      </c>
      <c r="G31" s="21">
        <f t="shared" si="1"/>
        <v>840</v>
      </c>
      <c r="H31" s="48" t="s">
        <v>46</v>
      </c>
      <c r="I31" s="78">
        <f t="shared" si="2"/>
        <v>840</v>
      </c>
      <c r="J31" s="80" t="s">
        <v>23</v>
      </c>
      <c r="K31" s="47" t="s">
        <v>616</v>
      </c>
      <c r="L31" s="40" t="s">
        <v>617</v>
      </c>
    </row>
    <row r="32" spans="1:12" x14ac:dyDescent="0.3">
      <c r="A32" s="40">
        <v>25</v>
      </c>
      <c r="B32" s="48" t="s">
        <v>618</v>
      </c>
      <c r="C32" s="20">
        <v>6300</v>
      </c>
      <c r="D32" s="78">
        <f t="shared" si="0"/>
        <v>6300</v>
      </c>
      <c r="E32" s="79" t="s">
        <v>21</v>
      </c>
      <c r="F32" s="48" t="s">
        <v>191</v>
      </c>
      <c r="G32" s="21">
        <f t="shared" si="1"/>
        <v>6300</v>
      </c>
      <c r="H32" s="48" t="s">
        <v>191</v>
      </c>
      <c r="I32" s="78">
        <f t="shared" si="2"/>
        <v>6300</v>
      </c>
      <c r="J32" s="80" t="s">
        <v>23</v>
      </c>
      <c r="K32" s="47" t="s">
        <v>616</v>
      </c>
      <c r="L32" s="40" t="s">
        <v>619</v>
      </c>
    </row>
    <row r="33" spans="1:12" x14ac:dyDescent="0.3">
      <c r="A33" s="40">
        <v>26</v>
      </c>
      <c r="B33" s="48" t="s">
        <v>620</v>
      </c>
      <c r="C33" s="20">
        <v>2130</v>
      </c>
      <c r="D33" s="78">
        <f t="shared" si="0"/>
        <v>2130</v>
      </c>
      <c r="E33" s="79" t="s">
        <v>21</v>
      </c>
      <c r="F33" s="48" t="s">
        <v>621</v>
      </c>
      <c r="G33" s="21">
        <f t="shared" si="1"/>
        <v>2130</v>
      </c>
      <c r="H33" s="48" t="s">
        <v>621</v>
      </c>
      <c r="I33" s="78">
        <f t="shared" si="2"/>
        <v>2130</v>
      </c>
      <c r="J33" s="80" t="s">
        <v>23</v>
      </c>
      <c r="K33" s="47" t="s">
        <v>616</v>
      </c>
      <c r="L33" s="40" t="s">
        <v>622</v>
      </c>
    </row>
    <row r="34" spans="1:12" x14ac:dyDescent="0.3">
      <c r="A34" s="40">
        <v>27</v>
      </c>
      <c r="B34" s="48" t="s">
        <v>623</v>
      </c>
      <c r="C34" s="20">
        <v>495</v>
      </c>
      <c r="D34" s="78">
        <f t="shared" si="0"/>
        <v>495</v>
      </c>
      <c r="E34" s="79" t="s">
        <v>21</v>
      </c>
      <c r="F34" s="48" t="s">
        <v>69</v>
      </c>
      <c r="G34" s="21">
        <f t="shared" si="1"/>
        <v>495</v>
      </c>
      <c r="H34" s="48" t="s">
        <v>69</v>
      </c>
      <c r="I34" s="78">
        <f t="shared" si="2"/>
        <v>495</v>
      </c>
      <c r="J34" s="80" t="s">
        <v>23</v>
      </c>
      <c r="K34" s="47" t="s">
        <v>616</v>
      </c>
      <c r="L34" s="40" t="s">
        <v>624</v>
      </c>
    </row>
    <row r="35" spans="1:12" x14ac:dyDescent="0.3">
      <c r="A35" s="40">
        <v>28</v>
      </c>
      <c r="B35" s="48" t="s">
        <v>625</v>
      </c>
      <c r="C35" s="20">
        <v>1362</v>
      </c>
      <c r="D35" s="78">
        <f t="shared" si="0"/>
        <v>1362</v>
      </c>
      <c r="E35" s="79" t="s">
        <v>21</v>
      </c>
      <c r="F35" s="48" t="s">
        <v>310</v>
      </c>
      <c r="G35" s="21">
        <f t="shared" si="1"/>
        <v>1362</v>
      </c>
      <c r="H35" s="48" t="s">
        <v>310</v>
      </c>
      <c r="I35" s="78">
        <f t="shared" si="2"/>
        <v>1362</v>
      </c>
      <c r="J35" s="80" t="s">
        <v>23</v>
      </c>
      <c r="K35" s="47" t="s">
        <v>626</v>
      </c>
      <c r="L35" s="40" t="s">
        <v>627</v>
      </c>
    </row>
    <row r="36" spans="1:12" x14ac:dyDescent="0.3">
      <c r="A36" s="40">
        <v>29</v>
      </c>
      <c r="B36" s="48" t="s">
        <v>628</v>
      </c>
      <c r="C36" s="20">
        <v>1570</v>
      </c>
      <c r="D36" s="78">
        <f t="shared" si="0"/>
        <v>1570</v>
      </c>
      <c r="E36" s="79" t="s">
        <v>21</v>
      </c>
      <c r="F36" s="48" t="s">
        <v>310</v>
      </c>
      <c r="G36" s="21">
        <f t="shared" si="1"/>
        <v>1570</v>
      </c>
      <c r="H36" s="48" t="s">
        <v>310</v>
      </c>
      <c r="I36" s="78">
        <f t="shared" si="2"/>
        <v>1570</v>
      </c>
      <c r="J36" s="80" t="s">
        <v>23</v>
      </c>
      <c r="K36" s="47" t="s">
        <v>626</v>
      </c>
      <c r="L36" s="40" t="s">
        <v>629</v>
      </c>
    </row>
    <row r="37" spans="1:12" x14ac:dyDescent="0.3">
      <c r="A37" s="40">
        <v>30</v>
      </c>
      <c r="B37" s="48" t="s">
        <v>630</v>
      </c>
      <c r="C37" s="20">
        <v>588</v>
      </c>
      <c r="D37" s="20">
        <f t="shared" si="0"/>
        <v>588</v>
      </c>
      <c r="E37" s="79" t="s">
        <v>21</v>
      </c>
      <c r="F37" s="48" t="s">
        <v>184</v>
      </c>
      <c r="G37" s="21">
        <f t="shared" si="1"/>
        <v>588</v>
      </c>
      <c r="H37" s="48" t="s">
        <v>184</v>
      </c>
      <c r="I37" s="78">
        <f t="shared" si="2"/>
        <v>588</v>
      </c>
      <c r="J37" s="80" t="s">
        <v>23</v>
      </c>
      <c r="K37" s="47" t="s">
        <v>631</v>
      </c>
      <c r="L37" s="40" t="s">
        <v>632</v>
      </c>
    </row>
    <row r="38" spans="1:12" x14ac:dyDescent="0.3">
      <c r="A38" s="40">
        <v>31</v>
      </c>
      <c r="B38" s="48" t="s">
        <v>281</v>
      </c>
      <c r="C38" s="20">
        <v>4590</v>
      </c>
      <c r="D38" s="20">
        <f t="shared" si="0"/>
        <v>4590</v>
      </c>
      <c r="E38" s="79" t="s">
        <v>21</v>
      </c>
      <c r="F38" s="48" t="s">
        <v>310</v>
      </c>
      <c r="G38" s="21">
        <f t="shared" si="1"/>
        <v>4590</v>
      </c>
      <c r="H38" s="48" t="s">
        <v>310</v>
      </c>
      <c r="I38" s="78">
        <f t="shared" si="2"/>
        <v>4590</v>
      </c>
      <c r="J38" s="80" t="s">
        <v>23</v>
      </c>
      <c r="K38" s="47" t="s">
        <v>631</v>
      </c>
      <c r="L38" s="40" t="s">
        <v>633</v>
      </c>
    </row>
    <row r="39" spans="1:12" x14ac:dyDescent="0.3">
      <c r="A39" s="40">
        <v>32</v>
      </c>
      <c r="B39" s="48" t="s">
        <v>279</v>
      </c>
      <c r="C39" s="20">
        <v>14521.93</v>
      </c>
      <c r="D39" s="20">
        <f t="shared" si="0"/>
        <v>14521.93</v>
      </c>
      <c r="E39" s="79" t="s">
        <v>21</v>
      </c>
      <c r="F39" s="48" t="s">
        <v>310</v>
      </c>
      <c r="G39" s="21">
        <f t="shared" si="1"/>
        <v>14521.93</v>
      </c>
      <c r="H39" s="48" t="s">
        <v>310</v>
      </c>
      <c r="I39" s="78">
        <f t="shared" si="2"/>
        <v>14521.93</v>
      </c>
      <c r="J39" s="80" t="s">
        <v>23</v>
      </c>
      <c r="K39" s="47" t="s">
        <v>634</v>
      </c>
      <c r="L39" s="40" t="s">
        <v>635</v>
      </c>
    </row>
    <row r="40" spans="1:12" ht="21" thickBot="1" x14ac:dyDescent="0.35">
      <c r="B40" s="84"/>
      <c r="C40" s="50">
        <f>SUM(C7:C39)</f>
        <v>447223.88</v>
      </c>
      <c r="D40" s="50">
        <f>SUM(D7:D39)</f>
        <v>447223.88</v>
      </c>
      <c r="E40" s="70"/>
      <c r="F40" s="94"/>
      <c r="G40" s="71">
        <f>SUM(G7:G39)</f>
        <v>447223.88</v>
      </c>
      <c r="H40" s="94"/>
      <c r="I40" s="69">
        <f>SUM(I7:I39)</f>
        <v>447223.88</v>
      </c>
    </row>
    <row r="41" spans="1:12" ht="21" thickTop="1" x14ac:dyDescent="0.3">
      <c r="B41" s="84"/>
    </row>
    <row r="42" spans="1:12" x14ac:dyDescent="0.3">
      <c r="B42" s="84"/>
    </row>
  </sheetData>
  <mergeCells count="6">
    <mergeCell ref="A1:K1"/>
    <mergeCell ref="A2:K2"/>
    <mergeCell ref="A3:K3"/>
    <mergeCell ref="B5:B6"/>
    <mergeCell ref="C5:C6"/>
    <mergeCell ref="K5:L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68" orientation="landscape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12</vt:i4>
      </vt:variant>
      <vt:variant>
        <vt:lpstr>ช่วงที่มีชื่อ</vt:lpstr>
      </vt:variant>
      <vt:variant>
        <vt:i4>12</vt:i4>
      </vt:variant>
    </vt:vector>
  </HeadingPairs>
  <TitlesOfParts>
    <vt:vector size="24" baseType="lpstr">
      <vt:lpstr>ตค67</vt:lpstr>
      <vt:lpstr>พย67</vt:lpstr>
      <vt:lpstr>ธค67</vt:lpstr>
      <vt:lpstr>มค68</vt:lpstr>
      <vt:lpstr>กพ68</vt:lpstr>
      <vt:lpstr>มีค68</vt:lpstr>
      <vt:lpstr>เมย68</vt:lpstr>
      <vt:lpstr>พค68</vt:lpstr>
      <vt:lpstr>มิย68</vt:lpstr>
      <vt:lpstr>กค68</vt:lpstr>
      <vt:lpstr>สค68</vt:lpstr>
      <vt:lpstr>กย68</vt:lpstr>
      <vt:lpstr>กค68!Print_Titles</vt:lpstr>
      <vt:lpstr>กพ68!Print_Titles</vt:lpstr>
      <vt:lpstr>กย68!Print_Titles</vt:lpstr>
      <vt:lpstr>ตค67!Print_Titles</vt:lpstr>
      <vt:lpstr>ธค67!Print_Titles</vt:lpstr>
      <vt:lpstr>พค68!Print_Titles</vt:lpstr>
      <vt:lpstr>พย67!Print_Titles</vt:lpstr>
      <vt:lpstr>มค68!Print_Titles</vt:lpstr>
      <vt:lpstr>มิย68!Print_Titles</vt:lpstr>
      <vt:lpstr>มีค68!Print_Titles</vt:lpstr>
      <vt:lpstr>เมย68!Print_Titles</vt:lpstr>
      <vt:lpstr>สค68!Print_Titles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WUNTANEE NOVICHAI</cp:lastModifiedBy>
  <cp:lastPrinted>2026-08-11T06:44:38Z</cp:lastPrinted>
  <dcterms:created xsi:type="dcterms:W3CDTF">2026-07-27T11:10:28Z</dcterms:created>
  <dcterms:modified xsi:type="dcterms:W3CDTF">2026-08-13T06:16:45Z</dcterms:modified>
</cp:coreProperties>
</file>